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ITA\O10\"/>
    </mc:Choice>
  </mc:AlternateContent>
  <xr:revisionPtr revIDLastSave="0" documentId="13_ncr:1_{C999E2F8-F2F3-482C-8D14-ACDB128E03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ผลการใช้จ่ายงบฯ ปี2569" sheetId="2" r:id="rId1"/>
  </sheets>
  <definedNames>
    <definedName name="_xlnm.Print_Titles" localSheetId="0">'รายงานผลการใช้จ่ายงบฯ ปี2569'!$4:$7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2" l="1"/>
  <c r="H38" i="2"/>
  <c r="H35" i="2"/>
  <c r="H33" i="2"/>
  <c r="H32" i="2"/>
  <c r="H31" i="2"/>
  <c r="H29" i="2"/>
  <c r="H28" i="2"/>
  <c r="H27" i="2"/>
  <c r="H26" i="2"/>
  <c r="H25" i="2"/>
  <c r="H24" i="2"/>
  <c r="H21" i="2"/>
  <c r="H19" i="2"/>
  <c r="H17" i="2"/>
  <c r="H15" i="2"/>
  <c r="H13" i="2"/>
  <c r="H11" i="2"/>
  <c r="H10" i="2"/>
  <c r="H8" i="2"/>
</calcChain>
</file>

<file path=xl/sharedStrings.xml><?xml version="1.0" encoding="utf-8"?>
<sst xmlns="http://schemas.openxmlformats.org/spreadsheetml/2006/main" count="125" uniqueCount="63">
  <si>
    <t>รายงานผลการใช้จ่ายงบประมาณรายจ่ายประจำปี 2569 รอบ 6 เดือน  (1 ตุลาคม 2568 - 31 มีนาคม 2569)</t>
  </si>
  <si>
    <t>สภ.พญาเม็งราย ภ.จว.เชียงราย</t>
  </si>
  <si>
    <t>ลำดับ</t>
  </si>
  <si>
    <t>แผน/ผลผลิต/โครงการ/กิจกรรม</t>
  </si>
  <si>
    <t>เป้าหมายในการดำเนินงาน</t>
  </si>
  <si>
    <t>ระยะเวลาดำเนินงาน</t>
  </si>
  <si>
    <t>หน่วยจัดสรรงบประมาณ/จำนวนเงิน</t>
  </si>
  <si>
    <t>ปัญหา/อุปสรรค
แนวทางการแก้ไข</t>
  </si>
  <si>
    <t>ตร.</t>
  </si>
  <si>
    <t>แผน</t>
  </si>
  <si>
    <t>ผล</t>
  </si>
  <si>
    <t>จำนวนเงิน</t>
  </si>
  <si>
    <t>ร้อยละ</t>
  </si>
  <si>
    <t>โครงการถวายความปลอดภัย</t>
  </si>
  <si>
    <t>เป็นไปตามเป้าหมาย</t>
  </si>
  <si>
    <t>1 ต.ค.2568 - 30 ก.ย.2569</t>
  </si>
  <si>
    <t>ไม่มี</t>
  </si>
  <si>
    <t>พระมหากษัตริย์และพระบรมวงศานุวงศ์</t>
  </si>
  <si>
    <t>โครงการตำรวจประสานโรงเรียน</t>
  </si>
  <si>
    <t>โครงการจัดตั้งชุด ชป.สืบสวนฯ</t>
  </si>
  <si>
    <t>แก้ไขปัญหายาเสพติดชายแดนภาคเหนือ</t>
  </si>
  <si>
    <t>โครงการบริหารจัดการสกัดกั้น</t>
  </si>
  <si>
    <t>ยาเสพติด Heart Land</t>
  </si>
  <si>
    <t>โครงการสลายโครงสร้างเครือข่าย</t>
  </si>
  <si>
    <t>ผู้มีอิทธิพล</t>
  </si>
  <si>
    <t>การบังคับใช้กฏหมายและบริการประชาชน</t>
  </si>
  <si>
    <t>1 ต.ค.2568 - 31 มี.ค.2569</t>
  </si>
  <si>
    <t>(รวม ชมส.และอาสาสมัครตำรวจบ้าน)</t>
  </si>
  <si>
    <t>โครงการดำเนินงานตำบลยั่งยืน เพื่อแก้ไขปัญหา</t>
  </si>
  <si>
    <t>ยาเสพติดแบบครบวงจรตามยุทธศาสตร์ชาติ</t>
  </si>
  <si>
    <t>โครงการรณรงค์ป้องกันและแก้ไขปัญญา</t>
  </si>
  <si>
    <t>อุบัติเหตุทางถนนช่วงเทศกาลสำคัญ</t>
  </si>
  <si>
    <t>(เทศกาลปีใหม่ และเทศกาลสงกรานต์)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</si>
  <si>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</si>
  <si>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</si>
  <si>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</si>
  <si>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ทำความสะอาดที่ทำการ</t>
  </si>
  <si>
    <t>วัสดุสำนักงาน</t>
  </si>
  <si>
    <t>น้ำมันรถยนต์</t>
  </si>
  <si>
    <t>น้ำมันจักรยานยนต์</t>
  </si>
  <si>
    <t>น้ำมันรถเช่า</t>
  </si>
  <si>
    <t>วัสดุจราจร</t>
  </si>
  <si>
    <t>วัสดุอาหาร (ผู้ต้องหา)</t>
  </si>
  <si>
    <t>ค่าตอบแทนนักจิตฯ</t>
  </si>
  <si>
    <t>ค่าตอบแทนชันสูตรฯ</t>
  </si>
  <si>
    <t>ค่าตอบแทนคุ้มครองพยาน</t>
  </si>
  <si>
    <t>ค่าใช้จ่ายในการส่งหมายเรียกพยาน</t>
  </si>
  <si>
    <t>ค่าสาธารณูปโภค</t>
  </si>
  <si>
    <t>งบประมาณที่ได้รับไม่เพียงพอ</t>
  </si>
  <si>
    <t xml:space="preserve"> 1. ไฟฟ้า</t>
  </si>
  <si>
    <t xml:space="preserve"> 2. ประปา</t>
  </si>
  <si>
    <t xml:space="preserve"> 3. โทรศัพท์</t>
  </si>
  <si>
    <t xml:space="preserve"> 4. ไปรษณีย์</t>
  </si>
  <si>
    <t xml:space="preserve"> 5. อินเตอร์เน็ต</t>
  </si>
  <si>
    <t>รวม</t>
  </si>
  <si>
    <t xml:space="preserve">           พ.ต.ท.                                     ผู้รายงาน</t>
  </si>
  <si>
    <t>พ.ต.อ.</t>
  </si>
  <si>
    <t>ผู้ตรวจรายงาน</t>
  </si>
  <si>
    <t xml:space="preserve">                      ( กิติพงษ์  อินต๊ะไชยวงค์ )</t>
  </si>
  <si>
    <t xml:space="preserve">  ( สุทีป  แสงนัยนา )</t>
  </si>
  <si>
    <t xml:space="preserve">                       สว.อก.สภ.พญาเม็งราย</t>
  </si>
  <si>
    <t>ผกก.สภ.พญาเม็งราย</t>
  </si>
  <si>
    <t>-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</si>
</sst>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0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4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 shrinkToFit="1"/>
    </xf>
    <xf numFmtId="43" fontId="1" fillId="4" borderId="9" xfId="1" applyFont="1" applyFill="1" applyBorder="1" applyAlignment="1">
      <alignment horizontal="center" vertical="center"/>
    </xf>
    <xf numFmtId="43" fontId="1" fillId="4" borderId="2" xfId="1" applyFont="1" applyFill="1" applyBorder="1" applyAlignment="1">
      <alignment horizontal="center" vertical="center"/>
    </xf>
    <xf numFmtId="2" fontId="1" fillId="4" borderId="9" xfId="0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43" fontId="1" fillId="4" borderId="12" xfId="1" applyFont="1" applyFill="1" applyBorder="1" applyAlignment="1">
      <alignment horizontal="center" vertical="center"/>
    </xf>
    <xf numFmtId="43" fontId="1" fillId="4" borderId="7" xfId="1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shrinkToFit="1"/>
    </xf>
    <xf numFmtId="43" fontId="1" fillId="4" borderId="11" xfId="1" applyFont="1" applyFill="1" applyBorder="1" applyAlignment="1">
      <alignment horizontal="center" vertical="center"/>
    </xf>
    <xf numFmtId="43" fontId="1" fillId="4" borderId="0" xfId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43" fontId="5" fillId="4" borderId="9" xfId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shrinkToFit="1"/>
    </xf>
    <xf numFmtId="0" fontId="5" fillId="4" borderId="0" xfId="0" applyFont="1" applyFill="1" applyAlignment="1">
      <alignment vertical="center" shrinkToFit="1"/>
    </xf>
    <xf numFmtId="0" fontId="1" fillId="4" borderId="0" xfId="0" applyFont="1" applyFill="1" applyAlignment="1">
      <alignment horizontal="center" vertical="center"/>
    </xf>
    <xf numFmtId="164" fontId="1" fillId="4" borderId="11" xfId="1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shrinkToFit="1"/>
    </xf>
    <xf numFmtId="0" fontId="1" fillId="4" borderId="1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shrinkToFit="1"/>
    </xf>
    <xf numFmtId="43" fontId="1" fillId="4" borderId="10" xfId="1" applyFont="1" applyFill="1" applyBorder="1" applyAlignment="1">
      <alignment horizontal="center" vertical="center"/>
    </xf>
    <xf numFmtId="43" fontId="1" fillId="4" borderId="13" xfId="1" applyFont="1" applyFill="1" applyBorder="1" applyAlignment="1">
      <alignment horizontal="center" vertical="center"/>
    </xf>
    <xf numFmtId="2" fontId="1" fillId="4" borderId="10" xfId="0" applyNumberFormat="1" applyFont="1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2" xfId="0" applyFont="1" applyFill="1" applyBorder="1" applyAlignment="1">
      <alignment vertical="center"/>
    </xf>
    <xf numFmtId="43" fontId="5" fillId="4" borderId="9" xfId="1" applyFont="1" applyFill="1" applyBorder="1" applyAlignment="1">
      <alignment horizontal="right" vertical="center"/>
    </xf>
    <xf numFmtId="43" fontId="1" fillId="4" borderId="2" xfId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 shrinkToFit="1"/>
    </xf>
    <xf numFmtId="43" fontId="5" fillId="4" borderId="12" xfId="1" applyFont="1" applyFill="1" applyBorder="1" applyAlignment="1">
      <alignment horizontal="right" vertical="center"/>
    </xf>
    <xf numFmtId="43" fontId="5" fillId="4" borderId="11" xfId="1" applyFont="1" applyFill="1" applyBorder="1" applyAlignment="1">
      <alignment horizontal="center" vertical="center"/>
    </xf>
    <xf numFmtId="43" fontId="1" fillId="4" borderId="1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center" vertical="center" shrinkToFit="1"/>
    </xf>
    <xf numFmtId="43" fontId="1" fillId="4" borderId="0" xfId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vertical="center"/>
    </xf>
    <xf numFmtId="43" fontId="1" fillId="4" borderId="12" xfId="0" applyNumberFormat="1" applyFont="1" applyFill="1" applyBorder="1" applyAlignment="1">
      <alignment vertical="center"/>
    </xf>
    <xf numFmtId="43" fontId="1" fillId="4" borderId="7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43" fontId="1" fillId="3" borderId="17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3" fontId="1" fillId="4" borderId="2" xfId="1" applyFont="1" applyFill="1" applyBorder="1" applyAlignment="1">
      <alignment horizontal="right" vertical="center"/>
    </xf>
    <xf numFmtId="43" fontId="1" fillId="4" borderId="7" xfId="1" applyFont="1" applyFill="1" applyBorder="1" applyAlignment="1">
      <alignment horizontal="right" vertical="center"/>
    </xf>
    <xf numFmtId="2" fontId="1" fillId="4" borderId="9" xfId="0" applyNumberFormat="1" applyFont="1" applyFill="1" applyBorder="1" applyAlignment="1">
      <alignment horizontal="right" vertical="center"/>
    </xf>
    <xf numFmtId="2" fontId="1" fillId="4" borderId="12" xfId="0" applyNumberFormat="1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1" fillId="4" borderId="13" xfId="1" applyNumberFormat="1" applyFont="1" applyFill="1" applyBorder="1" applyAlignment="1">
      <alignment horizontal="center" vertical="center"/>
    </xf>
    <xf numFmtId="49" fontId="1" fillId="4" borderId="0" xfId="1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1057275</xdr:colOff>
      <xdr:row>45</xdr:row>
      <xdr:rowOff>95250</xdr:rowOff>
    </xdr:from>
    <xdr:to>
      <xdr:col>7</xdr:col>
      <xdr:colOff>658091</xdr:colOff>
      <xdr:row>46</xdr:row>
      <xdr:rowOff>314325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548"/>
        <a:stretch>
          <a:fillRect/>
        </a:stretch>
      </xdr:blipFill>
      <xdr:spPr>
        <a:xfrm>
          <a:off x="7629525" y="16116300"/>
          <a:ext cx="724766" cy="552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1276349</xdr:colOff>
      <xdr:row>45</xdr:row>
      <xdr:rowOff>114301</xdr:rowOff>
    </xdr:from>
    <xdr:to>
      <xdr:col>2</xdr:col>
      <xdr:colOff>237258</xdr:colOff>
      <xdr:row>46</xdr:row>
      <xdr:rowOff>276226</xdr:rowOff>
    </xdr:to>
    <xdr:pic>
      <xdr:nvPicPr>
        <xdr:cNvPr id="3" name="รูปภาพ 2" descr="C:\Users\police61\Desktop\IMG_831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b="23529"/>
        <a:stretch>
          <a:fillRect/>
        </a:stretch>
      </xdr:blipFill>
      <xdr:spPr>
        <a:xfrm>
          <a:off x="1714499" y="16135351"/>
          <a:ext cx="1113559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BreakPreview" topLeftCell="A32" zoomScaleNormal="100" zoomScaleSheetLayoutView="100" workbookViewId="0">
      <selection activeCell="L39" sqref="L39"/>
    </sheetView>
  </sheetViews>
  <sheetFormatPr defaultColWidth="9" defaultRowHeight="24"/>
  <cols>
    <col min="1" max="1" width="6.5703125" style="7" customWidth="1"/>
    <col min="2" max="2" width="32.28515625" style="7" customWidth="1"/>
    <col min="3" max="3" width="9" style="7"/>
    <col min="4" max="4" width="11.5703125" style="7" customWidth="1"/>
    <col min="5" max="5" width="22.28515625" style="7" customWidth="1"/>
    <col min="6" max="8" width="16.85546875" style="7" customWidth="1"/>
    <col min="9" max="9" width="15.140625" style="7" customWidth="1"/>
    <col min="10" max="16384" width="9" style="7"/>
  </cols>
  <sheetData>
    <row r="1" spans="1:12" s="6" customFormat="1" ht="27.75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10"/>
    </row>
    <row r="2" spans="1:12" s="6" customFormat="1" ht="27.75" customHeight="1">
      <c r="A2" s="111" t="s">
        <v>1</v>
      </c>
      <c r="B2" s="112"/>
      <c r="C2" s="112"/>
      <c r="D2" s="112"/>
      <c r="E2" s="112"/>
      <c r="F2" s="112"/>
      <c r="G2" s="112"/>
      <c r="H2" s="112"/>
      <c r="I2" s="113"/>
    </row>
    <row r="3" spans="1:12" s="6" customFormat="1" ht="15.75" customHeight="1">
      <c r="A3" s="114"/>
      <c r="B3" s="115"/>
      <c r="C3" s="115"/>
      <c r="D3" s="115"/>
      <c r="E3" s="115"/>
      <c r="F3" s="115"/>
      <c r="G3" s="115"/>
      <c r="H3" s="115"/>
      <c r="I3" s="116"/>
    </row>
    <row r="4" spans="1:12" s="6" customFormat="1" ht="27.75" customHeight="1">
      <c r="A4" s="105" t="s">
        <v>2</v>
      </c>
      <c r="B4" s="105" t="s">
        <v>3</v>
      </c>
      <c r="C4" s="76" t="s">
        <v>4</v>
      </c>
      <c r="D4" s="77"/>
      <c r="E4" s="105" t="s">
        <v>5</v>
      </c>
      <c r="F4" s="104" t="s">
        <v>6</v>
      </c>
      <c r="G4" s="104"/>
      <c r="H4" s="104"/>
      <c r="I4" s="71" t="s">
        <v>7</v>
      </c>
    </row>
    <row r="5" spans="1:12" s="6" customFormat="1" ht="27.75" customHeight="1">
      <c r="A5" s="106"/>
      <c r="B5" s="106"/>
      <c r="C5" s="78"/>
      <c r="D5" s="79"/>
      <c r="E5" s="106"/>
      <c r="F5" s="104" t="s">
        <v>8</v>
      </c>
      <c r="G5" s="104"/>
      <c r="H5" s="104"/>
      <c r="I5" s="72"/>
    </row>
    <row r="6" spans="1:12" s="6" customFormat="1" ht="27.75" customHeight="1">
      <c r="A6" s="106"/>
      <c r="B6" s="106"/>
      <c r="C6" s="78"/>
      <c r="D6" s="79"/>
      <c r="E6" s="106"/>
      <c r="F6" s="104" t="s">
        <v>9</v>
      </c>
      <c r="G6" s="104" t="s">
        <v>10</v>
      </c>
      <c r="H6" s="104"/>
      <c r="I6" s="72"/>
    </row>
    <row r="7" spans="1:12" s="6" customFormat="1" ht="27.75" customHeight="1">
      <c r="A7" s="107"/>
      <c r="B7" s="107"/>
      <c r="C7" s="80"/>
      <c r="D7" s="81"/>
      <c r="E7" s="107"/>
      <c r="F7" s="104"/>
      <c r="G7" s="1" t="s">
        <v>11</v>
      </c>
      <c r="H7" s="1" t="s">
        <v>12</v>
      </c>
      <c r="I7" s="73"/>
    </row>
    <row r="8" spans="1:12" s="6" customFormat="1" ht="27.75" customHeight="1">
      <c r="A8" s="8">
        <v>1</v>
      </c>
      <c r="B8" s="9" t="s">
        <v>13</v>
      </c>
      <c r="C8" s="98" t="s">
        <v>14</v>
      </c>
      <c r="D8" s="99"/>
      <c r="E8" s="10" t="s">
        <v>15</v>
      </c>
      <c r="F8" s="11">
        <v>18600</v>
      </c>
      <c r="G8" s="12">
        <v>18600</v>
      </c>
      <c r="H8" s="13">
        <f>(G8/F8)*100</f>
        <v>100</v>
      </c>
      <c r="I8" s="14" t="s">
        <v>16</v>
      </c>
      <c r="K8" s="2"/>
      <c r="L8" s="2"/>
    </row>
    <row r="9" spans="1:12" s="6" customFormat="1" ht="27.75" customHeight="1">
      <c r="A9" s="15"/>
      <c r="B9" s="16" t="s">
        <v>17</v>
      </c>
      <c r="C9" s="102"/>
      <c r="D9" s="103"/>
      <c r="E9" s="17"/>
      <c r="F9" s="18"/>
      <c r="G9" s="19"/>
      <c r="H9" s="20"/>
      <c r="I9" s="21"/>
      <c r="K9" s="2"/>
      <c r="L9" s="2"/>
    </row>
    <row r="10" spans="1:12" s="6" customFormat="1" ht="27.75" customHeight="1">
      <c r="A10" s="22">
        <v>2</v>
      </c>
      <c r="B10" s="23" t="s">
        <v>18</v>
      </c>
      <c r="C10" s="92" t="s">
        <v>14</v>
      </c>
      <c r="D10" s="93"/>
      <c r="E10" s="25" t="s">
        <v>15</v>
      </c>
      <c r="F10" s="26">
        <v>4420</v>
      </c>
      <c r="G10" s="27">
        <v>2140</v>
      </c>
      <c r="H10" s="28">
        <f>(G10/F10)*100</f>
        <v>48.41628959276018</v>
      </c>
      <c r="I10" s="29" t="s">
        <v>16</v>
      </c>
      <c r="K10" s="2"/>
      <c r="L10" s="2"/>
    </row>
    <row r="11" spans="1:12" s="6" customFormat="1" ht="27.75" customHeight="1">
      <c r="A11" s="30">
        <v>3</v>
      </c>
      <c r="B11" s="9" t="s">
        <v>19</v>
      </c>
      <c r="C11" s="98" t="s">
        <v>14</v>
      </c>
      <c r="D11" s="99"/>
      <c r="E11" s="10" t="s">
        <v>15</v>
      </c>
      <c r="F11" s="31">
        <v>357220</v>
      </c>
      <c r="G11" s="12">
        <v>194850</v>
      </c>
      <c r="H11" s="13">
        <f>(G11/F11)*100</f>
        <v>54.546218016908341</v>
      </c>
      <c r="I11" s="14" t="s">
        <v>16</v>
      </c>
      <c r="K11" s="3"/>
      <c r="L11" s="3"/>
    </row>
    <row r="12" spans="1:12" s="6" customFormat="1" ht="27.75" customHeight="1">
      <c r="A12" s="32"/>
      <c r="B12" s="33" t="s">
        <v>20</v>
      </c>
      <c r="C12" s="102"/>
      <c r="D12" s="103"/>
      <c r="E12" s="17"/>
      <c r="F12" s="18"/>
      <c r="G12" s="19"/>
      <c r="H12" s="20"/>
      <c r="I12" s="21"/>
      <c r="K12" s="2"/>
      <c r="L12" s="2"/>
    </row>
    <row r="13" spans="1:12" s="6" customFormat="1" ht="27.75" customHeight="1">
      <c r="A13" s="22">
        <v>4</v>
      </c>
      <c r="B13" s="34" t="s">
        <v>21</v>
      </c>
      <c r="C13" s="92" t="s">
        <v>14</v>
      </c>
      <c r="D13" s="93"/>
      <c r="E13" s="25" t="s">
        <v>15</v>
      </c>
      <c r="F13" s="26">
        <v>35000</v>
      </c>
      <c r="G13" s="27">
        <v>24640</v>
      </c>
      <c r="H13" s="28">
        <f>(G13/F13)*100</f>
        <v>70.399999999999991</v>
      </c>
      <c r="I13" s="29" t="s">
        <v>16</v>
      </c>
      <c r="K13" s="2"/>
      <c r="L13" s="2"/>
    </row>
    <row r="14" spans="1:12" s="6" customFormat="1" ht="27.75" customHeight="1">
      <c r="A14" s="22"/>
      <c r="B14" s="34" t="s">
        <v>22</v>
      </c>
      <c r="C14" s="92"/>
      <c r="D14" s="93"/>
      <c r="E14" s="35"/>
      <c r="F14" s="26"/>
      <c r="G14" s="27"/>
      <c r="H14" s="36"/>
      <c r="I14" s="29"/>
      <c r="K14" s="2"/>
      <c r="L14" s="2"/>
    </row>
    <row r="15" spans="1:12" s="6" customFormat="1" ht="27.75" customHeight="1">
      <c r="A15" s="8">
        <v>5</v>
      </c>
      <c r="B15" s="37" t="s">
        <v>23</v>
      </c>
      <c r="C15" s="98" t="s">
        <v>14</v>
      </c>
      <c r="D15" s="99"/>
      <c r="E15" s="10" t="s">
        <v>15</v>
      </c>
      <c r="F15" s="11">
        <v>34200</v>
      </c>
      <c r="G15" s="12">
        <v>24640</v>
      </c>
      <c r="H15" s="13">
        <f>(G15/F15)*100</f>
        <v>72.046783625730995</v>
      </c>
      <c r="I15" s="14" t="s">
        <v>16</v>
      </c>
      <c r="K15" s="2"/>
      <c r="L15" s="2"/>
    </row>
    <row r="16" spans="1:12" s="6" customFormat="1" ht="27.75" customHeight="1">
      <c r="A16" s="15"/>
      <c r="B16" s="33" t="s">
        <v>24</v>
      </c>
      <c r="C16" s="102"/>
      <c r="D16" s="103"/>
      <c r="E16" s="17"/>
      <c r="F16" s="18"/>
      <c r="G16" s="19"/>
      <c r="H16" s="20"/>
      <c r="I16" s="21"/>
      <c r="K16" s="2"/>
      <c r="L16" s="2"/>
    </row>
    <row r="17" spans="1:12" s="6" customFormat="1" ht="27.75" customHeight="1">
      <c r="A17" s="8">
        <v>6</v>
      </c>
      <c r="B17" s="37" t="s">
        <v>25</v>
      </c>
      <c r="C17" s="98" t="s">
        <v>14</v>
      </c>
      <c r="D17" s="99"/>
      <c r="E17" s="10" t="s">
        <v>26</v>
      </c>
      <c r="F17" s="31">
        <v>31200</v>
      </c>
      <c r="G17" s="12">
        <v>31200</v>
      </c>
      <c r="H17" s="13">
        <f>(G17/F17)*100</f>
        <v>100</v>
      </c>
      <c r="I17" s="14" t="s">
        <v>16</v>
      </c>
      <c r="K17" s="3"/>
      <c r="L17" s="3"/>
    </row>
    <row r="18" spans="1:12" s="6" customFormat="1" ht="27.75" customHeight="1">
      <c r="A18" s="15"/>
      <c r="B18" s="33" t="s">
        <v>27</v>
      </c>
      <c r="C18" s="102"/>
      <c r="D18" s="103"/>
      <c r="E18" s="17"/>
      <c r="F18" s="18"/>
      <c r="G18" s="19"/>
      <c r="H18" s="20"/>
      <c r="I18" s="21"/>
      <c r="K18" s="2"/>
      <c r="L18" s="2"/>
    </row>
    <row r="19" spans="1:12" s="6" customFormat="1" ht="27.75" customHeight="1">
      <c r="A19" s="8">
        <v>7</v>
      </c>
      <c r="B19" s="37" t="s">
        <v>28</v>
      </c>
      <c r="C19" s="98" t="s">
        <v>14</v>
      </c>
      <c r="D19" s="99"/>
      <c r="E19" s="10" t="s">
        <v>26</v>
      </c>
      <c r="F19" s="31">
        <v>78000</v>
      </c>
      <c r="G19" s="12">
        <v>45400</v>
      </c>
      <c r="H19" s="13">
        <f>(G19/F19)*100</f>
        <v>58.205128205128212</v>
      </c>
      <c r="I19" s="14" t="s">
        <v>16</v>
      </c>
      <c r="K19" s="3"/>
      <c r="L19" s="3"/>
    </row>
    <row r="20" spans="1:12" s="6" customFormat="1" ht="27.75" customHeight="1">
      <c r="A20" s="15"/>
      <c r="B20" s="33" t="s">
        <v>29</v>
      </c>
      <c r="C20" s="102"/>
      <c r="D20" s="103"/>
      <c r="E20" s="17"/>
      <c r="F20" s="18"/>
      <c r="G20" s="19"/>
      <c r="H20" s="20"/>
      <c r="I20" s="21"/>
      <c r="K20" s="2"/>
      <c r="L20" s="2"/>
    </row>
    <row r="21" spans="1:12" s="6" customFormat="1" ht="27.75" customHeight="1">
      <c r="A21" s="22">
        <v>8</v>
      </c>
      <c r="B21" s="34" t="s">
        <v>30</v>
      </c>
      <c r="C21" s="92" t="s">
        <v>14</v>
      </c>
      <c r="D21" s="93"/>
      <c r="E21" s="25" t="s">
        <v>15</v>
      </c>
      <c r="F21" s="26">
        <v>36960</v>
      </c>
      <c r="G21" s="27">
        <v>36960</v>
      </c>
      <c r="H21" s="28">
        <f>(G21/F21)*100</f>
        <v>100</v>
      </c>
      <c r="I21" s="29" t="s">
        <v>16</v>
      </c>
      <c r="K21" s="2"/>
      <c r="L21" s="2"/>
    </row>
    <row r="22" spans="1:12" s="6" customFormat="1" ht="27.75" customHeight="1">
      <c r="A22" s="22"/>
      <c r="B22" s="34" t="s">
        <v>31</v>
      </c>
      <c r="C22" s="92"/>
      <c r="D22" s="93"/>
      <c r="E22" s="35"/>
      <c r="F22" s="26"/>
      <c r="G22" s="27"/>
      <c r="H22" s="28"/>
      <c r="I22" s="29"/>
      <c r="K22" s="2"/>
      <c r="L22" s="2"/>
    </row>
    <row r="23" spans="1:12" s="6" customFormat="1" ht="27.75" customHeight="1">
      <c r="A23" s="22"/>
      <c r="B23" s="34" t="s">
        <v>32</v>
      </c>
      <c r="C23" s="92"/>
      <c r="D23" s="93"/>
      <c r="E23" s="35"/>
      <c r="F23" s="26"/>
      <c r="G23" s="27"/>
      <c r="H23" s="28"/>
      <c r="I23" s="29"/>
      <c r="K23" s="2"/>
      <c r="L23" s="2"/>
    </row>
    <row r="24" spans="1:12" s="6" customFormat="1" ht="27.75" customHeight="1">
      <c r="A24" s="38">
        <v>9</v>
      </c>
      <c r="B24" s="39" t="s">
        <v>33</v>
      </c>
      <c r="C24" s="96" t="s">
        <v>14</v>
      </c>
      <c r="D24" s="97"/>
      <c r="E24" s="41" t="s">
        <v>15</v>
      </c>
      <c r="F24" s="42">
        <v>960000</v>
      </c>
      <c r="G24" s="43">
        <v>332400</v>
      </c>
      <c r="H24" s="44">
        <f t="shared" ref="H24:H29" si="0">(G24/F24)*100</f>
        <v>34.625</v>
      </c>
      <c r="I24" s="45" t="s">
        <v>16</v>
      </c>
      <c r="K24" s="2"/>
      <c r="L24" s="2"/>
    </row>
    <row r="25" spans="1:12" s="6" customFormat="1" ht="27.75" customHeight="1">
      <c r="A25" s="22">
        <v>10</v>
      </c>
      <c r="B25" s="46" t="s">
        <v>34</v>
      </c>
      <c r="C25" s="92" t="s">
        <v>14</v>
      </c>
      <c r="D25" s="93"/>
      <c r="E25" s="25" t="s">
        <v>15</v>
      </c>
      <c r="F25" s="26">
        <v>127200</v>
      </c>
      <c r="G25" s="27">
        <v>36120</v>
      </c>
      <c r="H25" s="28">
        <f t="shared" si="0"/>
        <v>28.39622641509434</v>
      </c>
      <c r="I25" s="29" t="s">
        <v>16</v>
      </c>
      <c r="K25" s="2"/>
      <c r="L25" s="2"/>
    </row>
    <row r="26" spans="1:12" s="6" customFormat="1" ht="27.75" customHeight="1">
      <c r="A26" s="38">
        <v>11</v>
      </c>
      <c r="B26" s="39" t="s">
        <v>35</v>
      </c>
      <c r="C26" s="96" t="s">
        <v>14</v>
      </c>
      <c r="D26" s="97"/>
      <c r="E26" s="41" t="s">
        <v>15</v>
      </c>
      <c r="F26" s="42">
        <v>19500</v>
      </c>
      <c r="G26" s="43">
        <v>14435</v>
      </c>
      <c r="H26" s="44">
        <f t="shared" si="0"/>
        <v>74.025641025641022</v>
      </c>
      <c r="I26" s="45" t="s">
        <v>16</v>
      </c>
      <c r="K26" s="2"/>
      <c r="L26" s="2"/>
    </row>
    <row r="27" spans="1:12" s="6" customFormat="1" ht="27.75" customHeight="1">
      <c r="A27" s="22">
        <v>12</v>
      </c>
      <c r="B27" s="46" t="s">
        <v>36</v>
      </c>
      <c r="C27" s="92" t="s">
        <v>14</v>
      </c>
      <c r="D27" s="93"/>
      <c r="E27" s="25" t="s">
        <v>15</v>
      </c>
      <c r="F27" s="26">
        <v>43200</v>
      </c>
      <c r="G27" s="27">
        <v>18300</v>
      </c>
      <c r="H27" s="28">
        <f t="shared" si="0"/>
        <v>42.361111111111107</v>
      </c>
      <c r="I27" s="29" t="s">
        <v>16</v>
      </c>
      <c r="K27" s="2"/>
      <c r="L27" s="2"/>
    </row>
    <row r="28" spans="1:12" s="6" customFormat="1" ht="27.75" customHeight="1">
      <c r="A28" s="38">
        <v>13</v>
      </c>
      <c r="B28" s="39" t="s">
        <v>37</v>
      </c>
      <c r="C28" s="96" t="s">
        <v>14</v>
      </c>
      <c r="D28" s="97"/>
      <c r="E28" s="41" t="s">
        <v>15</v>
      </c>
      <c r="F28" s="42">
        <v>7600</v>
      </c>
      <c r="G28" s="43">
        <v>4000</v>
      </c>
      <c r="H28" s="44">
        <f t="shared" si="0"/>
        <v>52.631578947368418</v>
      </c>
      <c r="I28" s="45" t="s">
        <v>16</v>
      </c>
      <c r="K28" s="2"/>
      <c r="L28" s="2"/>
    </row>
    <row r="29" spans="1:12" s="6" customFormat="1" ht="27.75" customHeight="1">
      <c r="A29" s="8">
        <v>14</v>
      </c>
      <c r="B29" s="47" t="s">
        <v>38</v>
      </c>
      <c r="C29" s="82" t="s">
        <v>14</v>
      </c>
      <c r="D29" s="83"/>
      <c r="E29" s="10" t="s">
        <v>15</v>
      </c>
      <c r="F29" s="48">
        <v>1230000</v>
      </c>
      <c r="G29" s="67">
        <v>615000</v>
      </c>
      <c r="H29" s="69">
        <f t="shared" si="0"/>
        <v>50</v>
      </c>
      <c r="I29" s="74" t="s">
        <v>16</v>
      </c>
      <c r="K29" s="4"/>
      <c r="L29" s="4"/>
    </row>
    <row r="30" spans="1:12" s="6" customFormat="1" ht="27.75" customHeight="1">
      <c r="A30" s="15">
        <v>15</v>
      </c>
      <c r="B30" s="50" t="s">
        <v>39</v>
      </c>
      <c r="C30" s="84"/>
      <c r="D30" s="85"/>
      <c r="E30" s="51" t="s">
        <v>15</v>
      </c>
      <c r="F30" s="52"/>
      <c r="G30" s="68"/>
      <c r="H30" s="70"/>
      <c r="I30" s="75"/>
      <c r="K30" s="4"/>
      <c r="L30" s="4"/>
    </row>
    <row r="31" spans="1:12" s="6" customFormat="1" ht="27.75" customHeight="1">
      <c r="A31" s="22">
        <v>16</v>
      </c>
      <c r="B31" s="46" t="s">
        <v>40</v>
      </c>
      <c r="C31" s="100" t="s">
        <v>14</v>
      </c>
      <c r="D31" s="101"/>
      <c r="E31" s="25" t="s">
        <v>26</v>
      </c>
      <c r="F31" s="53">
        <v>60000</v>
      </c>
      <c r="G31" s="27">
        <v>60000</v>
      </c>
      <c r="H31" s="28">
        <f>(G31/F31)*100</f>
        <v>100</v>
      </c>
      <c r="I31" s="29" t="s">
        <v>16</v>
      </c>
      <c r="K31" s="3"/>
      <c r="L31" s="3"/>
    </row>
    <row r="32" spans="1:12" s="6" customFormat="1" ht="27.75" customHeight="1">
      <c r="A32" s="38">
        <v>17</v>
      </c>
      <c r="B32" s="39" t="s">
        <v>41</v>
      </c>
      <c r="C32" s="96" t="s">
        <v>14</v>
      </c>
      <c r="D32" s="97"/>
      <c r="E32" s="41" t="s">
        <v>15</v>
      </c>
      <c r="F32" s="42">
        <v>5400</v>
      </c>
      <c r="G32" s="43">
        <v>3606</v>
      </c>
      <c r="H32" s="44">
        <f>(G32/F32)*100</f>
        <v>66.777777777777786</v>
      </c>
      <c r="I32" s="45" t="s">
        <v>16</v>
      </c>
      <c r="K32" s="2"/>
      <c r="L32" s="2"/>
    </row>
    <row r="33" spans="1:12" s="6" customFormat="1" ht="27.75" customHeight="1">
      <c r="A33" s="38">
        <v>18</v>
      </c>
      <c r="B33" s="39" t="s">
        <v>42</v>
      </c>
      <c r="C33" s="96" t="s">
        <v>14</v>
      </c>
      <c r="D33" s="97"/>
      <c r="E33" s="41" t="s">
        <v>15</v>
      </c>
      <c r="F33" s="42">
        <v>22600</v>
      </c>
      <c r="G33" s="54">
        <v>5175</v>
      </c>
      <c r="H33" s="44">
        <f>(G33/F33)*100</f>
        <v>22.898230088495573</v>
      </c>
      <c r="I33" s="45" t="s">
        <v>16</v>
      </c>
      <c r="K33" s="2"/>
      <c r="L33" s="2"/>
    </row>
    <row r="34" spans="1:12" s="6" customFormat="1" ht="27.75" customHeight="1">
      <c r="A34" s="38">
        <v>19</v>
      </c>
      <c r="B34" s="39" t="s">
        <v>43</v>
      </c>
      <c r="C34" s="96" t="s">
        <v>14</v>
      </c>
      <c r="D34" s="97"/>
      <c r="E34" s="41" t="s">
        <v>15</v>
      </c>
      <c r="F34" s="42">
        <v>300</v>
      </c>
      <c r="G34" s="117">
        <v>0</v>
      </c>
      <c r="H34" s="38">
        <v>0</v>
      </c>
      <c r="I34" s="45" t="s">
        <v>16</v>
      </c>
      <c r="K34" s="2"/>
      <c r="L34" s="2"/>
    </row>
    <row r="35" spans="1:12" s="6" customFormat="1" ht="27.75" customHeight="1">
      <c r="A35" s="22">
        <v>20</v>
      </c>
      <c r="B35" s="46" t="s">
        <v>44</v>
      </c>
      <c r="C35" s="92" t="s">
        <v>14</v>
      </c>
      <c r="D35" s="93"/>
      <c r="E35" s="25" t="s">
        <v>15</v>
      </c>
      <c r="F35" s="26">
        <v>60000</v>
      </c>
      <c r="G35" s="27">
        <v>8400</v>
      </c>
      <c r="H35" s="28">
        <f>(G35/F35)*100</f>
        <v>14.000000000000002</v>
      </c>
      <c r="I35" s="24" t="s">
        <v>16</v>
      </c>
      <c r="K35" s="2"/>
      <c r="L35" s="2"/>
    </row>
    <row r="36" spans="1:12" s="6" customFormat="1" ht="27.75" customHeight="1">
      <c r="A36" s="38">
        <v>21</v>
      </c>
      <c r="B36" s="39" t="s">
        <v>45</v>
      </c>
      <c r="C36" s="96" t="s">
        <v>14</v>
      </c>
      <c r="D36" s="97"/>
      <c r="E36" s="41" t="s">
        <v>15</v>
      </c>
      <c r="F36" s="42">
        <v>34800</v>
      </c>
      <c r="G36" s="117">
        <v>0</v>
      </c>
      <c r="H36" s="38">
        <v>0</v>
      </c>
      <c r="I36" s="40" t="s">
        <v>16</v>
      </c>
      <c r="K36" s="2"/>
      <c r="L36" s="2"/>
    </row>
    <row r="37" spans="1:12" s="6" customFormat="1" ht="27.75" customHeight="1">
      <c r="A37" s="22">
        <v>22</v>
      </c>
      <c r="B37" s="46" t="s">
        <v>46</v>
      </c>
      <c r="C37" s="92" t="s">
        <v>14</v>
      </c>
      <c r="D37" s="93"/>
      <c r="E37" s="25" t="s">
        <v>15</v>
      </c>
      <c r="F37" s="26">
        <v>500</v>
      </c>
      <c r="G37" s="118">
        <v>0</v>
      </c>
      <c r="H37" s="119">
        <v>0</v>
      </c>
      <c r="I37" s="24" t="s">
        <v>16</v>
      </c>
      <c r="K37" s="2"/>
      <c r="L37" s="2"/>
    </row>
    <row r="38" spans="1:12" s="6" customFormat="1" ht="27.75" customHeight="1">
      <c r="A38" s="8">
        <v>23</v>
      </c>
      <c r="B38" s="47" t="s">
        <v>47</v>
      </c>
      <c r="C38" s="98" t="s">
        <v>14</v>
      </c>
      <c r="D38" s="99"/>
      <c r="E38" s="10" t="s">
        <v>15</v>
      </c>
      <c r="F38" s="11">
        <v>56200</v>
      </c>
      <c r="G38" s="49">
        <v>133845.51</v>
      </c>
      <c r="H38" s="13">
        <f>(G38/F38)*100</f>
        <v>238.15927046263346</v>
      </c>
      <c r="I38" s="55" t="s">
        <v>48</v>
      </c>
      <c r="K38" s="2"/>
      <c r="L38" s="2"/>
    </row>
    <row r="39" spans="1:12" s="6" customFormat="1" ht="27.75" customHeight="1">
      <c r="A39" s="22"/>
      <c r="B39" s="46" t="s">
        <v>49</v>
      </c>
      <c r="C39" s="92"/>
      <c r="D39" s="93"/>
      <c r="E39" s="35"/>
      <c r="F39" s="26"/>
      <c r="G39" s="56"/>
      <c r="H39" s="28"/>
      <c r="I39" s="24"/>
    </row>
    <row r="40" spans="1:12" s="6" customFormat="1" ht="27.75" customHeight="1">
      <c r="A40" s="22"/>
      <c r="B40" s="46" t="s">
        <v>50</v>
      </c>
      <c r="C40" s="92"/>
      <c r="D40" s="93"/>
      <c r="E40" s="35"/>
      <c r="F40" s="26"/>
      <c r="G40" s="56"/>
      <c r="H40" s="28"/>
      <c r="I40" s="24"/>
    </row>
    <row r="41" spans="1:12" s="6" customFormat="1" ht="27.75" customHeight="1">
      <c r="A41" s="22"/>
      <c r="B41" s="46" t="s">
        <v>51</v>
      </c>
      <c r="C41" s="92"/>
      <c r="D41" s="93"/>
      <c r="E41" s="35"/>
      <c r="F41" s="26"/>
      <c r="G41" s="56"/>
      <c r="H41" s="28"/>
      <c r="I41" s="24"/>
    </row>
    <row r="42" spans="1:12" s="6" customFormat="1" ht="27.75" customHeight="1">
      <c r="A42" s="22"/>
      <c r="B42" s="46" t="s">
        <v>52</v>
      </c>
      <c r="C42" s="92"/>
      <c r="D42" s="93"/>
      <c r="E42" s="35"/>
      <c r="F42" s="26"/>
      <c r="G42" s="56"/>
      <c r="H42" s="28"/>
      <c r="I42" s="24"/>
    </row>
    <row r="43" spans="1:12" s="6" customFormat="1" ht="27.75" customHeight="1">
      <c r="A43" s="15"/>
      <c r="B43" s="50" t="s">
        <v>53</v>
      </c>
      <c r="C43" s="94"/>
      <c r="D43" s="95"/>
      <c r="E43" s="50"/>
      <c r="F43" s="58"/>
      <c r="G43" s="59"/>
      <c r="H43" s="60"/>
      <c r="I43" s="57"/>
    </row>
    <row r="44" spans="1:12" s="6" customFormat="1" ht="27.75" customHeight="1">
      <c r="A44" s="5" t="s">
        <v>54</v>
      </c>
      <c r="B44" s="61"/>
      <c r="C44" s="86"/>
      <c r="D44" s="87"/>
      <c r="E44" s="62"/>
      <c r="F44" s="63">
        <f>SUM(F8:F43)</f>
        <v>3222900</v>
      </c>
      <c r="G44" s="64"/>
      <c r="H44" s="61">
        <v>57.72</v>
      </c>
      <c r="I44" s="61"/>
    </row>
    <row r="45" spans="1:12" s="6" customFormat="1" ht="26.25" customHeight="1">
      <c r="A45" s="65"/>
      <c r="B45" s="65"/>
      <c r="C45" s="65"/>
      <c r="D45" s="65"/>
      <c r="E45" s="65"/>
      <c r="F45" s="65"/>
      <c r="G45" s="91" t="s">
        <v>62</v>
      </c>
      <c r="H45" s="91"/>
      <c r="I45" s="65"/>
      <c r="J45" s="65"/>
    </row>
    <row r="46" spans="1:12" s="6" customFormat="1" ht="26.2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</row>
    <row r="47" spans="1:12" s="6" customFormat="1" ht="26.25" customHeight="1">
      <c r="A47" s="65"/>
      <c r="B47" s="88" t="s">
        <v>55</v>
      </c>
      <c r="C47" s="88"/>
      <c r="D47" s="88"/>
      <c r="E47" s="66"/>
      <c r="F47" s="65"/>
      <c r="G47" s="65" t="s">
        <v>56</v>
      </c>
      <c r="H47" s="65"/>
      <c r="I47" s="65" t="s">
        <v>57</v>
      </c>
      <c r="J47" s="65"/>
    </row>
    <row r="48" spans="1:12" s="6" customFormat="1" ht="26.25" customHeight="1">
      <c r="A48" s="65"/>
      <c r="B48" s="89" t="s">
        <v>58</v>
      </c>
      <c r="C48" s="89"/>
      <c r="D48" s="89"/>
      <c r="E48" s="65"/>
      <c r="F48" s="65"/>
      <c r="G48" s="90" t="s">
        <v>59</v>
      </c>
      <c r="H48" s="90"/>
      <c r="I48" s="65"/>
      <c r="J48" s="65"/>
    </row>
    <row r="49" spans="1:10" s="6" customFormat="1" ht="26.25" customHeight="1">
      <c r="A49" s="65"/>
      <c r="B49" s="89" t="s">
        <v>60</v>
      </c>
      <c r="C49" s="89"/>
      <c r="D49" s="89"/>
      <c r="E49" s="65"/>
      <c r="F49" s="65"/>
      <c r="G49" s="90" t="s">
        <v>61</v>
      </c>
      <c r="H49" s="90"/>
      <c r="I49" s="65"/>
      <c r="J49" s="65"/>
    </row>
    <row r="50" spans="1:10" s="6" customFormat="1" ht="26.25" customHeight="1"/>
  </sheetData>
  <mergeCells count="57">
    <mergeCell ref="A1:I1"/>
    <mergeCell ref="A2:I2"/>
    <mergeCell ref="A3:I3"/>
    <mergeCell ref="F4:H4"/>
    <mergeCell ref="F5:H5"/>
    <mergeCell ref="A4:A7"/>
    <mergeCell ref="B4:B7"/>
    <mergeCell ref="C15:D15"/>
    <mergeCell ref="C16:D16"/>
    <mergeCell ref="G6:H6"/>
    <mergeCell ref="C8:D8"/>
    <mergeCell ref="C9:D9"/>
    <mergeCell ref="C10:D10"/>
    <mergeCell ref="C11:D11"/>
    <mergeCell ref="E4:E7"/>
    <mergeCell ref="F6:F7"/>
    <mergeCell ref="C31:D31"/>
    <mergeCell ref="C32:D32"/>
    <mergeCell ref="C33:D33"/>
    <mergeCell ref="C22:D22"/>
    <mergeCell ref="C23:D23"/>
    <mergeCell ref="C24:D24"/>
    <mergeCell ref="C25:D25"/>
    <mergeCell ref="C26:D26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B47:D47"/>
    <mergeCell ref="B48:D48"/>
    <mergeCell ref="G48:H48"/>
    <mergeCell ref="B49:D49"/>
    <mergeCell ref="G49:H49"/>
    <mergeCell ref="G45:H45"/>
    <mergeCell ref="G29:G30"/>
    <mergeCell ref="H29:H30"/>
    <mergeCell ref="I4:I7"/>
    <mergeCell ref="I29:I30"/>
    <mergeCell ref="C4:D7"/>
    <mergeCell ref="C29:D30"/>
    <mergeCell ref="C27:D27"/>
    <mergeCell ref="C28:D28"/>
    <mergeCell ref="C17:D17"/>
    <mergeCell ref="C18:D18"/>
    <mergeCell ref="C19:D19"/>
    <mergeCell ref="C20:D20"/>
    <mergeCell ref="C21:D21"/>
    <mergeCell ref="C12:D12"/>
    <mergeCell ref="C13:D13"/>
    <mergeCell ref="C14:D14"/>
  </mergeCells>
  <pageMargins left="0.25" right="0.25" top="0.75" bottom="0.75" header="0.3" footer="0.3"/>
  <pageSetup paperSize="9" scale="88" orientation="landscape" r:id="rId1"/>
  <rowBreaks count="2" manualBreakCount="2">
    <brk id="18" max="16383" man="1"/>
    <brk id="3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รายงานผลการใช้จ่ายงบฯ ปี2569</vt:lpstr>
      <vt:lpstr>'รายงานผลการใช้จ่ายงบฯ ปี2569'!Print_Titles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santhiti intawikul</cp:lastModifiedBy>
  <cp:lastPrinted>2026-07-30T04:08:30Z</cp:lastPrinted>
  <dcterms:created xsi:type="dcterms:W3CDTF">2024-01-10T15:59:00Z</dcterms:created>
  <dcterms:modified xsi:type="dcterms:W3CDTF">2026-07-30T04:08:55Z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259B5282AA97AC9E7255476A85198D49_43</vt:lpwstr>
  </property>
  <property fmtid="{D5CDD505-2E9C-101B-9397-08002B2CF9AE}" pid="3" name="KSOProductBuildVer">
    <vt:lpwstr>1033-12.1.2.24819</vt:lpwstr>
  </property>
  <property fmtid="{D5CDD505-2E9C-101B-9397-08002B2CF9AE}" pid="4" name="CalculationRule">
    <vt:i4>0</vt:i4>
  </property>
</Properties>
</file>