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ตารางที่2" sheetId="2" r:id="rId1"/>
  </sheets>
  <definedNames>
    <definedName name="_xlnm.Print_Area" localSheetId="0">ตารางที่2!$A$1:$J$46</definedName>
    <definedName name="_xlnm.Print_Titles" localSheetId="0">ตารางที่2!$4:$5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<sst xmlns="http://schemas.openxmlformats.org/spreadsheetml/2006/main" count="101" uniqueCount="57">
  <si>
    <t>รายงานผลการใช้จ่ายงบประมาณ สถานีตำรวจภูธรพญาเม็งราย</t>
  </si>
  <si>
    <t xml:space="preserve">ประจำปีงบประมาณ พ.ศ. 2568 เดือน ต.ค.67 - มี.ค.68 </t>
  </si>
  <si>
    <t xml:space="preserve"> ข้อมูล ณ วันที่  31  มีนาคม  2568</t>
  </si>
  <si>
    <t>ที่</t>
  </si>
  <si>
    <t>ชื่อโครงการ / กิจกรรม</t>
  </si>
  <si>
    <t>ผลการดำเนินการ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</si>
  <si>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</si>
  <si>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</si>
  <si>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</si>
  <si>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</si>
  <si>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โครงการถวายความปลอดภัย</t>
  </si>
  <si>
    <t>เป็นไปตามเป้าหมาย</t>
  </si>
  <si>
    <t>ไม่มี</t>
  </si>
  <si>
    <t>พระมหากษัตริย์และพระบรมวงศานุวงศ์</t>
  </si>
  <si>
    <t>โครงการตำรวจประสานโรงเรียน</t>
  </si>
  <si>
    <t>โครงการจัดตั้งชุด ชป.สืบสวนฯ</t>
  </si>
  <si>
    <t>แก้ไขปัญหายาเสพติดชายแดนภาคเหนือ</t>
  </si>
  <si>
    <t>โครงการบริหารจัดการสกัดกั้น</t>
  </si>
  <si>
    <t>-</t>
  </si>
  <si>
    <t>ยาเสพติด Heart Land</t>
  </si>
  <si>
    <t>โครงการสลายโครงสร้างเครือข่าย</t>
  </si>
  <si>
    <t>ผู้มีอิทธิพล</t>
  </si>
  <si>
    <t>การบังคับใช้กฏหมายและบริการประชาชน</t>
  </si>
  <si>
    <t>(รวม ชมส.และอาสาสมัครตำรวจบ้าน)</t>
  </si>
  <si>
    <t>โครงการรณรงค์ป้องกันและแก้ไขปัญญา</t>
  </si>
  <si>
    <t>อุบัติเหตุทางถนนช่วงเทศกาลสำคัญ</t>
  </si>
  <si>
    <r>
      <rPr>
        <sz val="16"/>
        <rFont val="TH SarabunPSK"/>
        <charset val="134"/>
      </rPr>
      <t>(เทศกาลปีใหม่ และ</t>
    </r>
    <r>
      <rPr>
        <sz val="16"/>
        <color rgb="FFFF0000"/>
        <rFont val="TH SarabunPSK"/>
        <charset val="134"/>
      </rPr>
      <t>เทศกาลสงกรานต์</t>
    </r>
    <r>
      <rPr>
        <sz val="16"/>
        <rFont val="TH SarabunPSK"/>
        <charset val="134"/>
      </rPr>
      <t>)</t>
    </r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</si>
  <si>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</si>
  <si>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</si>
  <si>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</si>
  <si>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ทำความสะอาดที่ทำการ</t>
  </si>
  <si>
    <t>วัสดุสำนักงาน</t>
  </si>
  <si>
    <t>น้ำมันรถยนต์</t>
  </si>
  <si>
    <t>น้ำมันจักรยานยนต์</t>
  </si>
  <si>
    <t>น้ำมันรถเช่า</t>
  </si>
  <si>
    <t>วัสดุจราจร</t>
  </si>
  <si>
    <t>วัสดุอาหาร (ผู้ต้องหา)</t>
  </si>
  <si>
    <t>ค่าตอบแทนนักจิตฯ</t>
  </si>
  <si>
    <t>ค่าตอบแทนชันสูตรฯ</t>
  </si>
  <si>
    <t>ค่าตอบแทนคุ้มครองพยาน</t>
  </si>
  <si>
    <t>ค่าใช้จ่ายในการส่งหมายเรียกพยาน</t>
  </si>
  <si>
    <t>ค่าสาธารณูปโภค</t>
  </si>
  <si>
    <t>งบประมาณที่ได้รับไม่เพียงพอ</t>
  </si>
  <si>
    <t xml:space="preserve"> 1. ไฟฟ้า</t>
  </si>
  <si>
    <t xml:space="preserve"> 2. ประปา</t>
  </si>
  <si>
    <t xml:space="preserve"> 3. โทรศัพท์</t>
  </si>
  <si>
    <t xml:space="preserve"> 4. ไปรษณีย์</t>
  </si>
  <si>
    <t xml:space="preserve"> 5. อินเตอร์เน็ต</t>
  </si>
  <si>
    <t>รวม</t>
  </si>
  <si>
    <t xml:space="preserve"> - ทราบ</t>
  </si>
  <si>
    <t xml:space="preserve">           พ.ต.ท.                                     ผู้รายงาน</t>
  </si>
  <si>
    <t>พ.ต.อ.</t>
  </si>
  <si>
    <t>ผู้ตรวจรายงาน</t>
  </si>
  <si>
    <t xml:space="preserve">                      ( กิติพงษ์  อินต๊ะไชยวงค์ )</t>
  </si>
  <si>
    <t xml:space="preserve">  ( สุทีป  แสงนัยนา )</t>
  </si>
  <si>
    <t xml:space="preserve">                       สว.อก.สภ.พญาเม็งราย</t>
  </si>
  <si>
    <t>ผกก.สภ.พญาเม็งราย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</si>
</sst>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_-* #,##0_-;\-* #,##0_-;_-* &quot;-&quot;??_-;_-@_-"/>
  </numFmts>
  <fonts count="30">
    <font>
      <sz val="11"/>
      <color theme="1"/>
      <name val="Tahoma"/>
      <charset val="222"/>
      <scheme val="minor"/>
    </font>
    <font>
      <sz val="16"/>
      <color theme="1"/>
      <name val="Tahoma"/>
      <charset val="222"/>
      <scheme val="minor"/>
    </font>
    <font>
      <b/>
      <sz val="18"/>
      <color theme="0"/>
      <name val="TH SarabunPSK"/>
      <charset val="134"/>
    </font>
    <font>
      <b/>
      <sz val="16"/>
      <color theme="1"/>
      <name val="TH SarabunPSK"/>
      <charset val="134"/>
    </font>
    <font>
      <sz val="16"/>
      <color theme="1"/>
      <name val="TH SarabunPSK"/>
      <charset val="134"/>
    </font>
    <font>
      <sz val="16"/>
      <name val="TH SarabunPSK"/>
      <charset val="134"/>
    </font>
    <font>
      <sz val="18"/>
      <color theme="1"/>
      <name val="TH SarabunPSK"/>
      <charset val="134"/>
    </font>
    <font>
      <b/>
      <sz val="18"/>
      <color theme="1"/>
      <name val="TH SarabunPSK"/>
      <charset val="134"/>
    </font>
    <font>
      <sz val="12"/>
      <color theme="1"/>
      <name val="TH SarabunPSK"/>
      <charset val="134"/>
    </font>
    <font>
      <sz val="11"/>
      <color theme="1"/>
      <name val="Tahoma"/>
      <charset val="134"/>
      <scheme val="minor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  <font>
      <sz val="16"/>
      <color rgb="FFFF0000"/>
      <name val="TH SarabunPSK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/>
      <top style="thin">
        <color auto="1"/>
      </top>
      <bottom style="medium">
        <color rgb="FFFF0000"/>
      </bottom>
      <diagonal/>
    </border>
    <border>
      <left/>
      <right style="thin">
        <color auto="1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 style="thin">
        <color auto="1"/>
      </right>
      <top style="medium">
        <color rgb="FFFF0000"/>
      </top>
      <bottom style="medium">
        <color rgb="FFFF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rgb="FFFF0000"/>
      </top>
      <bottom style="medium">
        <color rgb="FFFF0000"/>
      </bottom>
      <diagonal/>
    </border>
    <border>
      <left style="thin">
        <color auto="1"/>
      </left>
      <right/>
      <top style="medium">
        <color rgb="FFFF0000"/>
      </top>
      <bottom/>
      <diagonal/>
    </border>
    <border>
      <left/>
      <right style="thin">
        <color auto="1"/>
      </right>
      <top style="medium">
        <color rgb="FFFF0000"/>
      </top>
      <bottom/>
      <diagonal/>
    </border>
    <border>
      <left style="thin">
        <color auto="1"/>
      </left>
      <right/>
      <top/>
      <bottom style="medium">
        <color rgb="FFFF0000"/>
      </bottom>
      <diagonal/>
    </border>
    <border>
      <left/>
      <right style="thin">
        <color auto="1"/>
      </right>
      <top/>
      <bottom style="medium">
        <color rgb="FFFF0000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rgb="FFFF0000"/>
      </top>
      <bottom style="medium">
        <color rgb="FFFF0000"/>
      </bottom>
      <diagonal/>
    </border>
    <border>
      <left style="thin">
        <color auto="1"/>
      </left>
      <right style="thin">
        <color auto="1"/>
      </right>
      <top style="medium">
        <color rgb="FFFF0000"/>
      </top>
      <bottom/>
      <diagonal/>
    </border>
    <border>
      <left style="thin">
        <color auto="1"/>
      </left>
      <right style="thin">
        <color auto="1"/>
      </right>
      <top/>
      <bottom style="medium">
        <color rgb="FFFF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5" borderId="2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17" fillId="0" borderId="3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32" applyNumberFormat="0" applyAlignment="0" applyProtection="0">
      <alignment vertical="center"/>
    </xf>
    <xf numFmtId="0" fontId="19" fillId="7" borderId="33" applyNumberFormat="0" applyAlignment="0" applyProtection="0">
      <alignment vertical="center"/>
    </xf>
    <xf numFmtId="0" fontId="20" fillId="7" borderId="32" applyNumberFormat="0" applyAlignment="0" applyProtection="0">
      <alignment vertical="center"/>
    </xf>
    <xf numFmtId="0" fontId="21" fillId="8" borderId="34" applyNumberFormat="0" applyAlignment="0" applyProtection="0">
      <alignment vertical="center"/>
    </xf>
    <xf numFmtId="0" fontId="22" fillId="0" borderId="35" applyNumberFormat="0" applyFill="0" applyAlignment="0" applyProtection="0">
      <alignment vertical="center"/>
    </xf>
    <xf numFmtId="0" fontId="23" fillId="0" borderId="36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10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vertical="center"/>
    </xf>
    <xf numFmtId="176" fontId="4" fillId="4" borderId="10" xfId="1" applyNumberFormat="1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176" fontId="4" fillId="4" borderId="12" xfId="1" applyNumberFormat="1" applyFont="1" applyFill="1" applyBorder="1" applyAlignment="1">
      <alignment horizontal="center" vertical="center"/>
    </xf>
    <xf numFmtId="176" fontId="4" fillId="4" borderId="13" xfId="1" applyNumberFormat="1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vertical="center"/>
    </xf>
    <xf numFmtId="176" fontId="4" fillId="4" borderId="14" xfId="1" applyNumberFormat="1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center" vertical="center"/>
    </xf>
    <xf numFmtId="176" fontId="4" fillId="4" borderId="8" xfId="1" applyNumberFormat="1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vertical="center" shrinkToFit="1"/>
    </xf>
    <xf numFmtId="176" fontId="4" fillId="4" borderId="11" xfId="1" applyNumberFormat="1" applyFont="1" applyFill="1" applyBorder="1" applyAlignment="1">
      <alignment horizontal="center" vertical="center"/>
    </xf>
    <xf numFmtId="0" fontId="5" fillId="4" borderId="8" xfId="0" applyFont="1" applyFill="1" applyBorder="1" applyAlignment="1">
      <alignment vertical="center" shrinkToFit="1"/>
    </xf>
    <xf numFmtId="0" fontId="4" fillId="4" borderId="4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vertical="center" shrinkToFit="1"/>
    </xf>
    <xf numFmtId="0" fontId="4" fillId="4" borderId="15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176" fontId="4" fillId="4" borderId="15" xfId="1" applyNumberFormat="1" applyFont="1" applyFill="1" applyBorder="1" applyAlignment="1">
      <alignment horizontal="center" vertical="center"/>
    </xf>
    <xf numFmtId="176" fontId="4" fillId="4" borderId="16" xfId="1" applyNumberFormat="1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vertical="center"/>
    </xf>
    <xf numFmtId="0" fontId="4" fillId="4" borderId="17" xfId="0" applyFont="1" applyFill="1" applyBorder="1" applyAlignment="1">
      <alignment vertical="center"/>
    </xf>
    <xf numFmtId="0" fontId="4" fillId="4" borderId="8" xfId="0" applyFont="1" applyFill="1" applyBorder="1" applyAlignment="1">
      <alignment vertical="center"/>
    </xf>
    <xf numFmtId="0" fontId="5" fillId="4" borderId="18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176" fontId="5" fillId="4" borderId="18" xfId="1" applyNumberFormat="1" applyFont="1" applyFill="1" applyBorder="1" applyAlignment="1">
      <alignment horizontal="right" vertical="center"/>
    </xf>
    <xf numFmtId="176" fontId="5" fillId="4" borderId="19" xfId="1" applyNumberFormat="1" applyFont="1" applyFill="1" applyBorder="1" applyAlignment="1">
      <alignment horizontal="right" vertical="center"/>
    </xf>
    <xf numFmtId="176" fontId="4" fillId="4" borderId="18" xfId="1" applyNumberFormat="1" applyFont="1" applyFill="1" applyBorder="1" applyAlignment="1">
      <alignment horizontal="right" vertical="center"/>
    </xf>
    <xf numFmtId="176" fontId="4" fillId="4" borderId="19" xfId="1" applyNumberFormat="1" applyFont="1" applyFill="1" applyBorder="1" applyAlignment="1">
      <alignment horizontal="right" vertical="center"/>
    </xf>
    <xf numFmtId="0" fontId="4" fillId="4" borderId="11" xfId="0" applyFont="1" applyFill="1" applyBorder="1" applyAlignment="1">
      <alignment vertical="center"/>
    </xf>
    <xf numFmtId="0" fontId="5" fillId="4" borderId="20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176" fontId="5" fillId="4" borderId="20" xfId="1" applyNumberFormat="1" applyFont="1" applyFill="1" applyBorder="1" applyAlignment="1">
      <alignment horizontal="right" vertical="center"/>
    </xf>
    <xf numFmtId="176" fontId="5" fillId="4" borderId="21" xfId="1" applyNumberFormat="1" applyFont="1" applyFill="1" applyBorder="1" applyAlignment="1">
      <alignment horizontal="right" vertical="center"/>
    </xf>
    <xf numFmtId="176" fontId="4" fillId="4" borderId="20" xfId="1" applyNumberFormat="1" applyFont="1" applyFill="1" applyBorder="1" applyAlignment="1">
      <alignment horizontal="right" vertical="center"/>
    </xf>
    <xf numFmtId="176" fontId="4" fillId="4" borderId="21" xfId="1" applyNumberFormat="1" applyFont="1" applyFill="1" applyBorder="1" applyAlignment="1">
      <alignment horizontal="right" vertical="center"/>
    </xf>
    <xf numFmtId="0" fontId="5" fillId="4" borderId="14" xfId="0" applyFont="1" applyFill="1" applyBorder="1" applyAlignment="1">
      <alignment horizontal="center" vertical="center" wrapText="1"/>
    </xf>
    <xf numFmtId="176" fontId="5" fillId="4" borderId="14" xfId="1" applyNumberFormat="1" applyFont="1" applyFill="1" applyBorder="1" applyAlignment="1">
      <alignment horizontal="center" vertical="center"/>
    </xf>
    <xf numFmtId="176" fontId="4" fillId="4" borderId="14" xfId="0" applyNumberFormat="1" applyFont="1" applyFill="1" applyBorder="1" applyAlignment="1">
      <alignment horizontal="right" vertical="center"/>
    </xf>
    <xf numFmtId="176" fontId="4" fillId="4" borderId="8" xfId="1" applyNumberFormat="1" applyFont="1" applyFill="1" applyBorder="1" applyAlignment="1">
      <alignment horizontal="right" vertical="center"/>
    </xf>
    <xf numFmtId="0" fontId="4" fillId="4" borderId="10" xfId="0" applyFont="1" applyFill="1" applyBorder="1" applyAlignment="1">
      <alignment vertical="center"/>
    </xf>
    <xf numFmtId="176" fontId="4" fillId="4" borderId="15" xfId="1" applyNumberFormat="1" applyFont="1" applyFill="1" applyBorder="1" applyAlignment="1">
      <alignment horizontal="right" vertical="center"/>
    </xf>
    <xf numFmtId="176" fontId="4" fillId="4" borderId="16" xfId="1" applyNumberFormat="1" applyFont="1" applyFill="1" applyBorder="1" applyAlignment="1">
      <alignment horizontal="right" vertical="center"/>
    </xf>
    <xf numFmtId="0" fontId="1" fillId="4" borderId="12" xfId="0" applyFont="1" applyFill="1" applyBorder="1" applyAlignment="1">
      <alignment vertical="center"/>
    </xf>
    <xf numFmtId="0" fontId="1" fillId="4" borderId="13" xfId="0" applyFont="1" applyFill="1" applyBorder="1" applyAlignment="1">
      <alignment vertical="center"/>
    </xf>
    <xf numFmtId="176" fontId="0" fillId="4" borderId="12" xfId="0" applyNumberFormat="1" applyFill="1" applyBorder="1" applyAlignment="1">
      <alignment vertical="center"/>
    </xf>
    <xf numFmtId="176" fontId="0" fillId="4" borderId="13" xfId="0" applyNumberFormat="1" applyFill="1" applyBorder="1" applyAlignment="1">
      <alignment vertical="center"/>
    </xf>
    <xf numFmtId="176" fontId="0" fillId="4" borderId="12" xfId="0" applyNumberFormat="1" applyFill="1" applyBorder="1" applyAlignment="1">
      <alignment horizontal="center" vertical="center"/>
    </xf>
    <xf numFmtId="176" fontId="0" fillId="4" borderId="13" xfId="0" applyNumberForma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176" fontId="0" fillId="0" borderId="23" xfId="0" applyNumberFormat="1" applyBorder="1" applyAlignment="1">
      <alignment horizontal="center" vertical="center"/>
    </xf>
    <xf numFmtId="176" fontId="0" fillId="0" borderId="24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2" fontId="4" fillId="4" borderId="10" xfId="0" applyNumberFormat="1" applyFont="1" applyFill="1" applyBorder="1" applyAlignment="1">
      <alignment vertical="center"/>
    </xf>
    <xf numFmtId="0" fontId="5" fillId="4" borderId="10" xfId="0" applyFont="1" applyFill="1" applyBorder="1" applyAlignment="1">
      <alignment horizontal="center" vertical="center"/>
    </xf>
    <xf numFmtId="2" fontId="4" fillId="4" borderId="11" xfId="0" applyNumberFormat="1" applyFont="1" applyFill="1" applyBorder="1" applyAlignment="1">
      <alignment vertical="center"/>
    </xf>
    <xf numFmtId="2" fontId="4" fillId="4" borderId="14" xfId="0" applyNumberFormat="1" applyFont="1" applyFill="1" applyBorder="1" applyAlignment="1">
      <alignment vertical="center"/>
    </xf>
    <xf numFmtId="0" fontId="5" fillId="4" borderId="14" xfId="0" applyFont="1" applyFill="1" applyBorder="1" applyAlignment="1">
      <alignment horizontal="center" vertical="center"/>
    </xf>
    <xf numFmtId="2" fontId="4" fillId="4" borderId="8" xfId="0" applyNumberFormat="1" applyFont="1" applyFill="1" applyBorder="1" applyAlignment="1">
      <alignment vertical="center"/>
    </xf>
    <xf numFmtId="2" fontId="4" fillId="4" borderId="8" xfId="0" applyNumberFormat="1" applyFont="1" applyFill="1" applyBorder="1" applyAlignment="1">
      <alignment horizontal="center" vertical="center"/>
    </xf>
    <xf numFmtId="180" fontId="4" fillId="4" borderId="11" xfId="1" applyNumberFormat="1" applyFont="1" applyFill="1" applyBorder="1" applyAlignment="1">
      <alignment vertical="center"/>
    </xf>
    <xf numFmtId="2" fontId="4" fillId="4" borderId="26" xfId="0" applyNumberFormat="1" applyFont="1" applyFill="1" applyBorder="1" applyAlignment="1">
      <alignment vertical="center"/>
    </xf>
    <xf numFmtId="0" fontId="0" fillId="0" borderId="3" xfId="0" applyBorder="1" applyAlignment="1">
      <alignment vertical="center"/>
    </xf>
    <xf numFmtId="2" fontId="4" fillId="4" borderId="27" xfId="0" applyNumberFormat="1" applyFont="1" applyFill="1" applyBorder="1" applyAlignment="1">
      <alignment horizontal="right" vertical="center"/>
    </xf>
    <xf numFmtId="0" fontId="5" fillId="4" borderId="27" xfId="0" applyFont="1" applyFill="1" applyBorder="1" applyAlignment="1">
      <alignment horizontal="center" vertical="center"/>
    </xf>
    <xf numFmtId="2" fontId="4" fillId="4" borderId="28" xfId="0" applyNumberFormat="1" applyFont="1" applyFill="1" applyBorder="1" applyAlignment="1">
      <alignment horizontal="right" vertical="center"/>
    </xf>
    <xf numFmtId="0" fontId="5" fillId="4" borderId="28" xfId="0" applyFont="1" applyFill="1" applyBorder="1" applyAlignment="1">
      <alignment horizontal="center" vertical="center"/>
    </xf>
    <xf numFmtId="2" fontId="4" fillId="4" borderId="14" xfId="0" applyNumberFormat="1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0" fillId="4" borderId="11" xfId="0" applyFill="1" applyBorder="1" applyAlignment="1">
      <alignment vertical="center"/>
    </xf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tableStyles count="0" defaultTableStyle="TableStyleMedium2" defaultPivotStyle="PivotStyleLight16"/>
  <colors>
    <mruColors>
      <color rgb="00FFFF66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133350</xdr:colOff>
      <xdr:row>41</xdr:row>
      <xdr:rowOff>9525</xdr:rowOff>
    </xdr:from>
    <xdr:to>
      <xdr:col>8</xdr:col>
      <xdr:colOff>419966</xdr:colOff>
      <xdr:row>43</xdr:row>
      <xdr:rowOff>38101</xdr:rowOff>
    </xdr:to>
    <xdr:pic>
      <xdr:nvPicPr>
        <xdr:cNvPr id="2" name="รูปภาพ 4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15100" y="14439900"/>
          <a:ext cx="886460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1238249</xdr:colOff>
      <xdr:row>41</xdr:row>
      <xdr:rowOff>76200</xdr:rowOff>
    </xdr:from>
    <xdr:to>
      <xdr:col>2</xdr:col>
      <xdr:colOff>199158</xdr:colOff>
      <xdr:row>43</xdr:row>
      <xdr:rowOff>57151</xdr:rowOff>
    </xdr:to>
    <xdr:pic>
      <xdr:nvPicPr>
        <xdr:cNvPr id="3" name="รูปภาพ 2" descr="C:\Users\police61\Desktop\IMG_8311.JPG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1742440" y="14506575"/>
          <a:ext cx="141859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6"/>
  <sheetViews>
    <sheetView tabSelected="1" view="pageBreakPreview" zoomScaleNormal="100" workbookViewId="0">
      <selection activeCell="G20" sqref="G20:H20"/>
    </sheetView>
  </sheetViews>
  <sheetFormatPr defaultColWidth="9" defaultRowHeight="14.25"/>
  <cols>
    <col min="1" max="1" width="6.625" customWidth="1"/>
    <col min="2" max="2" width="32.25" customWidth="1"/>
    <col min="4" max="4" width="12.25" customWidth="1"/>
    <col min="5" max="8" width="7.875" customWidth="1"/>
    <col min="9" max="9" width="13.625" customWidth="1"/>
    <col min="10" max="10" width="17.125" customWidth="1"/>
  </cols>
  <sheetData>
    <row r="1" s="1" customFormat="1" ht="27.75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83"/>
    </row>
    <row r="2" s="1" customFormat="1" ht="27.75" customHeight="1" spans="1:10">
      <c r="A2" s="5" t="s">
        <v>1</v>
      </c>
      <c r="B2" s="6"/>
      <c r="C2" s="6"/>
      <c r="D2" s="6"/>
      <c r="E2" s="6"/>
      <c r="F2" s="6"/>
      <c r="G2" s="6"/>
      <c r="H2" s="6"/>
      <c r="I2" s="6"/>
      <c r="J2" s="84"/>
    </row>
    <row r="3" s="1" customFormat="1" ht="27.75" customHeight="1" spans="1:10">
      <c r="A3" s="7" t="s">
        <v>2</v>
      </c>
      <c r="B3" s="8"/>
      <c r="C3" s="8"/>
      <c r="D3" s="8"/>
      <c r="E3" s="8"/>
      <c r="F3" s="8"/>
      <c r="G3" s="8"/>
      <c r="H3" s="8"/>
      <c r="I3" s="8"/>
      <c r="J3" s="85"/>
    </row>
    <row r="4" s="1" customFormat="1" ht="27.75" customHeight="1" spans="1:10">
      <c r="A4" s="9" t="s">
        <v>3</v>
      </c>
      <c r="B4" s="9" t="s">
        <v>4</v>
      </c>
      <c r="C4" s="10" t="s">
        <v>5</v>
      </c>
      <c r="D4" s="11"/>
      <c r="E4" s="10" t="s">
        <v>6</v>
      </c>
      <c r="F4" s="11"/>
      <c r="G4" s="10" t="s">
        <v>7</v>
      </c>
      <c r="H4" s="11"/>
      <c r="I4" s="86" t="s">
        <v>8</v>
      </c>
      <c r="J4" s="87" t="s">
        <v>9</v>
      </c>
    </row>
    <row r="5" s="1" customFormat="1" ht="27.75" customHeight="1" spans="1:10">
      <c r="A5" s="12"/>
      <c r="B5" s="12"/>
      <c r="C5" s="13"/>
      <c r="D5" s="14"/>
      <c r="E5" s="13"/>
      <c r="F5" s="14"/>
      <c r="G5" s="13"/>
      <c r="H5" s="14"/>
      <c r="I5" s="86"/>
      <c r="J5" s="88"/>
    </row>
    <row r="6" s="1" customFormat="1" ht="27.75" customHeight="1" spans="1:10">
      <c r="A6" s="15">
        <v>1</v>
      </c>
      <c r="B6" s="16" t="s">
        <v>10</v>
      </c>
      <c r="C6" s="15" t="s">
        <v>11</v>
      </c>
      <c r="D6" s="15"/>
      <c r="E6" s="17">
        <v>26400</v>
      </c>
      <c r="F6" s="17"/>
      <c r="G6" s="17">
        <v>26400</v>
      </c>
      <c r="H6" s="17"/>
      <c r="I6" s="89">
        <f t="shared" ref="I6:I9" si="0">(G6/E6)*100</f>
        <v>100</v>
      </c>
      <c r="J6" s="90" t="s">
        <v>12</v>
      </c>
    </row>
    <row r="7" s="1" customFormat="1" ht="27.75" customHeight="1" spans="1:10">
      <c r="A7" s="18"/>
      <c r="B7" s="19" t="s">
        <v>13</v>
      </c>
      <c r="C7" s="20"/>
      <c r="D7" s="21"/>
      <c r="E7" s="22"/>
      <c r="F7" s="23"/>
      <c r="G7" s="22"/>
      <c r="H7" s="23"/>
      <c r="I7" s="91"/>
      <c r="J7" s="31"/>
    </row>
    <row r="8" s="1" customFormat="1" ht="27.75" customHeight="1" spans="1:10">
      <c r="A8" s="24">
        <v>2</v>
      </c>
      <c r="B8" s="25" t="s">
        <v>14</v>
      </c>
      <c r="C8" s="24" t="s">
        <v>11</v>
      </c>
      <c r="D8" s="24"/>
      <c r="E8" s="26">
        <v>4420</v>
      </c>
      <c r="F8" s="26"/>
      <c r="G8" s="26">
        <v>2140</v>
      </c>
      <c r="H8" s="26"/>
      <c r="I8" s="92">
        <f t="shared" ref="I8" si="1">(G8/E8)*100</f>
        <v>48.4162895927602</v>
      </c>
      <c r="J8" s="93" t="s">
        <v>12</v>
      </c>
    </row>
    <row r="9" s="1" customFormat="1" ht="27.75" customHeight="1" spans="1:10">
      <c r="A9" s="27">
        <v>3</v>
      </c>
      <c r="B9" s="28" t="s">
        <v>15</v>
      </c>
      <c r="C9" s="29" t="s">
        <v>11</v>
      </c>
      <c r="D9" s="29"/>
      <c r="E9" s="30">
        <v>357220</v>
      </c>
      <c r="F9" s="30"/>
      <c r="G9" s="30">
        <v>194850</v>
      </c>
      <c r="H9" s="30"/>
      <c r="I9" s="94">
        <f t="shared" si="0"/>
        <v>54.5462180169083</v>
      </c>
      <c r="J9" s="27" t="s">
        <v>12</v>
      </c>
    </row>
    <row r="10" s="1" customFormat="1" ht="27.75" customHeight="1" spans="1:10">
      <c r="A10" s="31"/>
      <c r="B10" s="32" t="s">
        <v>16</v>
      </c>
      <c r="C10" s="18"/>
      <c r="D10" s="18"/>
      <c r="E10" s="33"/>
      <c r="F10" s="33"/>
      <c r="G10" s="33"/>
      <c r="H10" s="33"/>
      <c r="I10" s="91"/>
      <c r="J10" s="31"/>
    </row>
    <row r="11" s="1" customFormat="1" ht="27.75" customHeight="1" spans="1:10">
      <c r="A11" s="29">
        <v>4</v>
      </c>
      <c r="B11" s="34" t="s">
        <v>17</v>
      </c>
      <c r="C11" s="29" t="s">
        <v>18</v>
      </c>
      <c r="D11" s="29"/>
      <c r="E11" s="30" t="s">
        <v>18</v>
      </c>
      <c r="F11" s="30"/>
      <c r="G11" s="30" t="s">
        <v>18</v>
      </c>
      <c r="H11" s="30"/>
      <c r="I11" s="95" t="s">
        <v>18</v>
      </c>
      <c r="J11" s="27" t="s">
        <v>12</v>
      </c>
    </row>
    <row r="12" s="1" customFormat="1" ht="27.75" customHeight="1" spans="1:10">
      <c r="A12" s="18"/>
      <c r="B12" s="32" t="s">
        <v>19</v>
      </c>
      <c r="C12" s="18"/>
      <c r="D12" s="18"/>
      <c r="E12" s="33"/>
      <c r="F12" s="33"/>
      <c r="G12" s="33"/>
      <c r="H12" s="33"/>
      <c r="I12" s="96"/>
      <c r="J12" s="31"/>
    </row>
    <row r="13" s="1" customFormat="1" ht="27.75" customHeight="1" spans="1:10">
      <c r="A13" s="29">
        <v>5</v>
      </c>
      <c r="B13" s="34" t="s">
        <v>20</v>
      </c>
      <c r="C13" s="29" t="s">
        <v>11</v>
      </c>
      <c r="D13" s="29"/>
      <c r="E13" s="30">
        <v>26000</v>
      </c>
      <c r="F13" s="30"/>
      <c r="G13" s="30">
        <v>26000</v>
      </c>
      <c r="H13" s="30"/>
      <c r="I13" s="94">
        <f t="shared" ref="I13" si="2">(G13/E13)*100</f>
        <v>100</v>
      </c>
      <c r="J13" s="27" t="s">
        <v>12</v>
      </c>
    </row>
    <row r="14" s="1" customFormat="1" ht="27.75" customHeight="1" spans="1:10">
      <c r="A14" s="18"/>
      <c r="B14" s="32" t="s">
        <v>21</v>
      </c>
      <c r="C14" s="18"/>
      <c r="D14" s="18"/>
      <c r="E14" s="33"/>
      <c r="F14" s="33"/>
      <c r="G14" s="33"/>
      <c r="H14" s="33"/>
      <c r="I14" s="91"/>
      <c r="J14" s="31"/>
    </row>
    <row r="15" s="1" customFormat="1" ht="27.75" customHeight="1" spans="1:10">
      <c r="A15" s="29">
        <v>6</v>
      </c>
      <c r="B15" s="34" t="s">
        <v>22</v>
      </c>
      <c r="C15" s="29" t="s">
        <v>11</v>
      </c>
      <c r="D15" s="29"/>
      <c r="E15" s="30">
        <v>35200</v>
      </c>
      <c r="F15" s="30"/>
      <c r="G15" s="30">
        <v>27200</v>
      </c>
      <c r="H15" s="30"/>
      <c r="I15" s="94">
        <f t="shared" ref="I15" si="3">(G15/E15)*100</f>
        <v>77.2727272727273</v>
      </c>
      <c r="J15" s="27" t="s">
        <v>12</v>
      </c>
    </row>
    <row r="16" s="1" customFormat="1" ht="27.75" customHeight="1" spans="1:10">
      <c r="A16" s="18"/>
      <c r="B16" s="32" t="s">
        <v>23</v>
      </c>
      <c r="C16" s="18"/>
      <c r="D16" s="18"/>
      <c r="E16" s="33"/>
      <c r="F16" s="33"/>
      <c r="G16" s="33"/>
      <c r="H16" s="33"/>
      <c r="I16" s="91"/>
      <c r="J16" s="31"/>
    </row>
    <row r="17" s="1" customFormat="1" ht="27.75" customHeight="1" spans="1:10">
      <c r="A17" s="29">
        <v>7</v>
      </c>
      <c r="B17" s="34" t="s">
        <v>24</v>
      </c>
      <c r="C17" s="35" t="s">
        <v>11</v>
      </c>
      <c r="D17" s="36"/>
      <c r="E17" s="30">
        <v>26400</v>
      </c>
      <c r="F17" s="30"/>
      <c r="G17" s="30">
        <v>26400</v>
      </c>
      <c r="H17" s="30"/>
      <c r="I17" s="94">
        <f t="shared" ref="I17" si="4">(G17/E17)*100</f>
        <v>100</v>
      </c>
      <c r="J17" s="27" t="s">
        <v>12</v>
      </c>
    </row>
    <row r="18" s="1" customFormat="1" ht="27.75" customHeight="1" spans="1:10">
      <c r="A18" s="15"/>
      <c r="B18" s="37" t="s">
        <v>25</v>
      </c>
      <c r="C18" s="38"/>
      <c r="D18" s="39"/>
      <c r="E18" s="40"/>
      <c r="F18" s="41"/>
      <c r="G18" s="40"/>
      <c r="H18" s="41"/>
      <c r="I18" s="89"/>
      <c r="J18" s="90"/>
    </row>
    <row r="19" s="1" customFormat="1" ht="27.75" customHeight="1" spans="1:10">
      <c r="A19" s="18"/>
      <c r="B19" s="32" t="s">
        <v>26</v>
      </c>
      <c r="C19" s="20"/>
      <c r="D19" s="21"/>
      <c r="E19" s="22"/>
      <c r="F19" s="23"/>
      <c r="G19" s="22"/>
      <c r="H19" s="23"/>
      <c r="I19" s="91"/>
      <c r="J19" s="31"/>
    </row>
    <row r="20" s="1" customFormat="1" ht="27.75" customHeight="1" spans="1:10">
      <c r="A20" s="24">
        <v>8</v>
      </c>
      <c r="B20" s="42" t="s">
        <v>27</v>
      </c>
      <c r="C20" s="24" t="s">
        <v>11</v>
      </c>
      <c r="D20" s="24"/>
      <c r="E20" s="26">
        <v>768000</v>
      </c>
      <c r="F20" s="26"/>
      <c r="G20" s="26">
        <v>375400</v>
      </c>
      <c r="H20" s="26"/>
      <c r="I20" s="92">
        <f>(G20/E20)*100</f>
        <v>48.8802083333333</v>
      </c>
      <c r="J20" s="93" t="s">
        <v>12</v>
      </c>
    </row>
    <row r="21" s="1" customFormat="1" ht="27.75" customHeight="1" spans="1:11">
      <c r="A21" s="24">
        <v>9</v>
      </c>
      <c r="B21" s="43" t="s">
        <v>28</v>
      </c>
      <c r="C21" s="24" t="s">
        <v>11</v>
      </c>
      <c r="D21" s="24"/>
      <c r="E21" s="26">
        <v>127200</v>
      </c>
      <c r="F21" s="26"/>
      <c r="G21" s="26">
        <v>22460</v>
      </c>
      <c r="H21" s="26"/>
      <c r="I21" s="97">
        <f t="shared" ref="I21:I34" si="5">(G21/E21)*100</f>
        <v>17.6572327044025</v>
      </c>
      <c r="J21" s="93" t="s">
        <v>12</v>
      </c>
      <c r="K21" s="98"/>
    </row>
    <row r="22" s="1" customFormat="1" ht="27.75" customHeight="1" spans="1:10">
      <c r="A22" s="24">
        <v>10</v>
      </c>
      <c r="B22" s="42" t="s">
        <v>29</v>
      </c>
      <c r="C22" s="24" t="s">
        <v>11</v>
      </c>
      <c r="D22" s="24"/>
      <c r="E22" s="26">
        <v>19500</v>
      </c>
      <c r="F22" s="26"/>
      <c r="G22" s="26">
        <v>9510</v>
      </c>
      <c r="H22" s="26"/>
      <c r="I22" s="92">
        <f t="shared" si="5"/>
        <v>48.7692307692308</v>
      </c>
      <c r="J22" s="93" t="s">
        <v>12</v>
      </c>
    </row>
    <row r="23" s="1" customFormat="1" ht="27.75" customHeight="1" spans="1:10">
      <c r="A23" s="24">
        <v>11</v>
      </c>
      <c r="B23" s="42" t="s">
        <v>30</v>
      </c>
      <c r="C23" s="24"/>
      <c r="D23" s="24"/>
      <c r="E23" s="26">
        <v>43200</v>
      </c>
      <c r="F23" s="26"/>
      <c r="G23" s="26">
        <v>9600</v>
      </c>
      <c r="H23" s="26"/>
      <c r="I23" s="92">
        <f t="shared" si="5"/>
        <v>22.2222222222222</v>
      </c>
      <c r="J23" s="93" t="s">
        <v>12</v>
      </c>
    </row>
    <row r="24" s="1" customFormat="1" ht="27.75" customHeight="1" spans="1:10">
      <c r="A24" s="24">
        <v>12</v>
      </c>
      <c r="B24" s="42" t="s">
        <v>31</v>
      </c>
      <c r="C24" s="24" t="s">
        <v>11</v>
      </c>
      <c r="D24" s="24"/>
      <c r="E24" s="26">
        <v>7600</v>
      </c>
      <c r="F24" s="26"/>
      <c r="G24" s="26">
        <v>4000</v>
      </c>
      <c r="H24" s="26"/>
      <c r="I24" s="92">
        <f t="shared" si="5"/>
        <v>52.6315789473684</v>
      </c>
      <c r="J24" s="93" t="s">
        <v>12</v>
      </c>
    </row>
    <row r="25" s="2" customFormat="1" ht="27.75" customHeight="1" spans="1:10">
      <c r="A25" s="29">
        <v>13</v>
      </c>
      <c r="B25" s="44" t="s">
        <v>32</v>
      </c>
      <c r="C25" s="45" t="s">
        <v>11</v>
      </c>
      <c r="D25" s="46"/>
      <c r="E25" s="47">
        <v>1230000</v>
      </c>
      <c r="F25" s="48"/>
      <c r="G25" s="49">
        <v>765000</v>
      </c>
      <c r="H25" s="50"/>
      <c r="I25" s="99">
        <f t="shared" si="5"/>
        <v>62.1951219512195</v>
      </c>
      <c r="J25" s="100" t="s">
        <v>12</v>
      </c>
    </row>
    <row r="26" s="1" customFormat="1" ht="27.75" customHeight="1" spans="1:10">
      <c r="A26" s="18">
        <v>14</v>
      </c>
      <c r="B26" s="51" t="s">
        <v>33</v>
      </c>
      <c r="C26" s="52"/>
      <c r="D26" s="53"/>
      <c r="E26" s="54"/>
      <c r="F26" s="55"/>
      <c r="G26" s="56"/>
      <c r="H26" s="57"/>
      <c r="I26" s="101"/>
      <c r="J26" s="102"/>
    </row>
    <row r="27" s="1" customFormat="1" ht="27.75" customHeight="1" spans="1:10">
      <c r="A27" s="24">
        <v>15</v>
      </c>
      <c r="B27" s="42" t="s">
        <v>34</v>
      </c>
      <c r="C27" s="58" t="s">
        <v>11</v>
      </c>
      <c r="D27" s="58"/>
      <c r="E27" s="59">
        <v>60000</v>
      </c>
      <c r="F27" s="59"/>
      <c r="G27" s="26">
        <v>60000</v>
      </c>
      <c r="H27" s="26"/>
      <c r="I27" s="92">
        <f t="shared" si="5"/>
        <v>100</v>
      </c>
      <c r="J27" s="93" t="s">
        <v>12</v>
      </c>
    </row>
    <row r="28" s="1" customFormat="1" ht="27.75" customHeight="1" spans="1:10">
      <c r="A28" s="24">
        <v>16</v>
      </c>
      <c r="B28" s="42" t="s">
        <v>35</v>
      </c>
      <c r="C28" s="24" t="s">
        <v>11</v>
      </c>
      <c r="D28" s="24"/>
      <c r="E28" s="26">
        <v>5400</v>
      </c>
      <c r="F28" s="26"/>
      <c r="G28" s="26">
        <v>2803</v>
      </c>
      <c r="H28" s="26"/>
      <c r="I28" s="92">
        <f t="shared" si="5"/>
        <v>51.9074074074074</v>
      </c>
      <c r="J28" s="93" t="s">
        <v>12</v>
      </c>
    </row>
    <row r="29" s="1" customFormat="1" ht="27.75" customHeight="1" spans="1:10">
      <c r="A29" s="24">
        <v>17</v>
      </c>
      <c r="B29" s="42" t="s">
        <v>36</v>
      </c>
      <c r="C29" s="24" t="s">
        <v>11</v>
      </c>
      <c r="D29" s="24"/>
      <c r="E29" s="26">
        <v>22600</v>
      </c>
      <c r="F29" s="26"/>
      <c r="G29" s="60">
        <v>5175</v>
      </c>
      <c r="H29" s="60"/>
      <c r="I29" s="92">
        <f t="shared" si="5"/>
        <v>22.8982300884956</v>
      </c>
      <c r="J29" s="93" t="s">
        <v>12</v>
      </c>
    </row>
    <row r="30" s="1" customFormat="1" ht="27.75" customHeight="1" spans="1:10">
      <c r="A30" s="24">
        <v>18</v>
      </c>
      <c r="B30" s="42" t="s">
        <v>37</v>
      </c>
      <c r="C30" s="24"/>
      <c r="D30" s="24"/>
      <c r="E30" s="26">
        <v>10500</v>
      </c>
      <c r="F30" s="26"/>
      <c r="G30" s="26" t="s">
        <v>18</v>
      </c>
      <c r="H30" s="26"/>
      <c r="I30" s="24" t="s">
        <v>18</v>
      </c>
      <c r="J30" s="93" t="s">
        <v>12</v>
      </c>
    </row>
    <row r="31" s="1" customFormat="1" ht="27.75" customHeight="1" spans="1:10">
      <c r="A31" s="24">
        <v>19</v>
      </c>
      <c r="B31" s="42" t="s">
        <v>38</v>
      </c>
      <c r="C31" s="24" t="s">
        <v>11</v>
      </c>
      <c r="D31" s="24"/>
      <c r="E31" s="26">
        <v>63700</v>
      </c>
      <c r="F31" s="26"/>
      <c r="G31" s="26">
        <v>25200</v>
      </c>
      <c r="H31" s="26"/>
      <c r="I31" s="92">
        <f t="shared" si="5"/>
        <v>39.5604395604396</v>
      </c>
      <c r="J31" s="24" t="s">
        <v>12</v>
      </c>
    </row>
    <row r="32" s="1" customFormat="1" ht="27.75" customHeight="1" spans="1:10">
      <c r="A32" s="24">
        <v>20</v>
      </c>
      <c r="B32" s="42" t="s">
        <v>39</v>
      </c>
      <c r="C32" s="24"/>
      <c r="D32" s="24"/>
      <c r="E32" s="26">
        <v>50800</v>
      </c>
      <c r="F32" s="26"/>
      <c r="G32" s="26" t="s">
        <v>18</v>
      </c>
      <c r="H32" s="26"/>
      <c r="I32" s="24" t="s">
        <v>18</v>
      </c>
      <c r="J32" s="24" t="s">
        <v>12</v>
      </c>
    </row>
    <row r="33" s="1" customFormat="1" ht="27.75" customHeight="1" spans="1:10">
      <c r="A33" s="24">
        <v>21</v>
      </c>
      <c r="B33" s="42" t="s">
        <v>40</v>
      </c>
      <c r="C33" s="24" t="s">
        <v>11</v>
      </c>
      <c r="D33" s="24"/>
      <c r="E33" s="26">
        <v>2800</v>
      </c>
      <c r="F33" s="26"/>
      <c r="G33" s="26" t="s">
        <v>18</v>
      </c>
      <c r="H33" s="26"/>
      <c r="I33" s="103" t="s">
        <v>18</v>
      </c>
      <c r="J33" s="24" t="s">
        <v>12</v>
      </c>
    </row>
    <row r="34" s="1" customFormat="1" ht="27.75" customHeight="1" spans="1:10">
      <c r="A34" s="29">
        <v>22</v>
      </c>
      <c r="B34" s="44" t="s">
        <v>41</v>
      </c>
      <c r="C34" s="29" t="s">
        <v>11</v>
      </c>
      <c r="D34" s="29"/>
      <c r="E34" s="30">
        <v>55600</v>
      </c>
      <c r="F34" s="30"/>
      <c r="G34" s="61">
        <v>116170.05</v>
      </c>
      <c r="H34" s="61"/>
      <c r="I34" s="94">
        <f t="shared" si="5"/>
        <v>208.938938848921</v>
      </c>
      <c r="J34" s="104" t="s">
        <v>42</v>
      </c>
    </row>
    <row r="35" s="1" customFormat="1" ht="27.75" customHeight="1" spans="1:10">
      <c r="A35" s="15"/>
      <c r="B35" s="62" t="s">
        <v>43</v>
      </c>
      <c r="C35" s="38"/>
      <c r="D35" s="39"/>
      <c r="E35" s="40"/>
      <c r="F35" s="41"/>
      <c r="G35" s="63"/>
      <c r="H35" s="64"/>
      <c r="I35" s="89"/>
      <c r="J35" s="105"/>
    </row>
    <row r="36" s="1" customFormat="1" ht="27.75" customHeight="1" spans="1:10">
      <c r="A36" s="15"/>
      <c r="B36" s="62" t="s">
        <v>44</v>
      </c>
      <c r="C36" s="38"/>
      <c r="D36" s="39"/>
      <c r="E36" s="40"/>
      <c r="F36" s="41"/>
      <c r="G36" s="63"/>
      <c r="H36" s="64"/>
      <c r="I36" s="89"/>
      <c r="J36" s="105"/>
    </row>
    <row r="37" s="1" customFormat="1" ht="27.75" customHeight="1" spans="1:10">
      <c r="A37" s="15"/>
      <c r="B37" s="62" t="s">
        <v>45</v>
      </c>
      <c r="C37" s="38"/>
      <c r="D37" s="39"/>
      <c r="E37" s="40"/>
      <c r="F37" s="41"/>
      <c r="G37" s="63"/>
      <c r="H37" s="64"/>
      <c r="I37" s="89"/>
      <c r="J37" s="105"/>
    </row>
    <row r="38" s="1" customFormat="1" ht="27.75" customHeight="1" spans="1:10">
      <c r="A38" s="15"/>
      <c r="B38" s="62" t="s">
        <v>46</v>
      </c>
      <c r="C38" s="38"/>
      <c r="D38" s="39"/>
      <c r="E38" s="40"/>
      <c r="F38" s="41"/>
      <c r="G38" s="63"/>
      <c r="H38" s="64"/>
      <c r="I38" s="89"/>
      <c r="J38" s="105"/>
    </row>
    <row r="39" s="1" customFormat="1" ht="27.75" customHeight="1" spans="1:10">
      <c r="A39" s="18"/>
      <c r="B39" s="51" t="s">
        <v>47</v>
      </c>
      <c r="C39" s="65"/>
      <c r="D39" s="66"/>
      <c r="E39" s="67"/>
      <c r="F39" s="68"/>
      <c r="G39" s="69"/>
      <c r="H39" s="70"/>
      <c r="I39" s="106"/>
      <c r="J39" s="106"/>
    </row>
    <row r="40" s="1" customFormat="1" ht="27.75" customHeight="1" spans="1:10">
      <c r="A40" s="71" t="s">
        <v>48</v>
      </c>
      <c r="B40" s="72"/>
      <c r="C40" s="73"/>
      <c r="D40" s="74"/>
      <c r="E40" s="75">
        <f>SUM(E6:E39)</f>
        <v>2942540</v>
      </c>
      <c r="F40" s="76"/>
      <c r="G40" s="77"/>
      <c r="H40" s="78"/>
      <c r="I40" s="72"/>
      <c r="J40" s="72"/>
    </row>
    <row r="41" s="1" customFormat="1" ht="26.25" customHeight="1"/>
    <row r="42" s="1" customFormat="1" ht="26.25" customHeight="1" spans="1:10">
      <c r="A42" s="79"/>
      <c r="B42" s="79"/>
      <c r="C42" s="79"/>
      <c r="D42" s="79"/>
      <c r="E42" s="79"/>
      <c r="F42" s="80" t="s">
        <v>49</v>
      </c>
      <c r="G42" s="79"/>
      <c r="H42" s="79"/>
      <c r="I42" s="79"/>
      <c r="J42" s="79"/>
    </row>
    <row r="43" s="1" customFormat="1" ht="26.25" customHeight="1" spans="1:10">
      <c r="A43" s="79"/>
      <c r="B43" s="81" t="s">
        <v>50</v>
      </c>
      <c r="C43" s="81"/>
      <c r="D43" s="81"/>
      <c r="E43" s="79"/>
      <c r="F43" s="79"/>
      <c r="G43" s="79" t="s">
        <v>51</v>
      </c>
      <c r="H43" s="79"/>
      <c r="I43" s="79"/>
      <c r="J43" s="79" t="s">
        <v>52</v>
      </c>
    </row>
    <row r="44" s="1" customFormat="1" ht="26.25" customHeight="1" spans="1:10">
      <c r="A44" s="79"/>
      <c r="B44" s="79" t="s">
        <v>53</v>
      </c>
      <c r="C44" s="79"/>
      <c r="D44" s="79"/>
      <c r="E44" s="79"/>
      <c r="F44" s="79"/>
      <c r="G44" s="82" t="s">
        <v>54</v>
      </c>
      <c r="H44" s="82"/>
      <c r="I44" s="82"/>
      <c r="J44" s="79"/>
    </row>
    <row r="45" s="1" customFormat="1" ht="26.25" customHeight="1" spans="1:10">
      <c r="A45" s="79"/>
      <c r="B45" s="79" t="s">
        <v>55</v>
      </c>
      <c r="C45" s="79"/>
      <c r="D45" s="79"/>
      <c r="E45" s="79"/>
      <c r="F45" s="79"/>
      <c r="G45" s="82" t="s">
        <v>56</v>
      </c>
      <c r="H45" s="82"/>
      <c r="I45" s="82"/>
      <c r="J45" s="79"/>
    </row>
    <row r="46" s="1" customFormat="1" ht="26.25" customHeight="1" spans="1:10">
      <c r="A46" s="79"/>
      <c r="B46" s="79"/>
      <c r="C46" s="79"/>
      <c r="D46" s="79"/>
      <c r="E46" s="79"/>
      <c r="F46" s="79"/>
      <c r="G46" s="79"/>
      <c r="H46" s="79"/>
      <c r="I46" s="79"/>
      <c r="J46" s="79"/>
    </row>
  </sheetData>
  <mergeCells count="119">
    <mergeCell ref="A1:J1"/>
    <mergeCell ref="A2:J2"/>
    <mergeCell ref="A3:J3"/>
    <mergeCell ref="C6:D6"/>
    <mergeCell ref="E6:F6"/>
    <mergeCell ref="G6:H6"/>
    <mergeCell ref="C7:D7"/>
    <mergeCell ref="E7:F7"/>
    <mergeCell ref="G7:H7"/>
    <mergeCell ref="C8:D8"/>
    <mergeCell ref="E8:F8"/>
    <mergeCell ref="G8:H8"/>
    <mergeCell ref="C9:D9"/>
    <mergeCell ref="E9:F9"/>
    <mergeCell ref="G9:H9"/>
    <mergeCell ref="C10:D10"/>
    <mergeCell ref="E10:F10"/>
    <mergeCell ref="G10:H10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C17:D17"/>
    <mergeCell ref="E17:F17"/>
    <mergeCell ref="G17:H17"/>
    <mergeCell ref="C18:D18"/>
    <mergeCell ref="E18:F18"/>
    <mergeCell ref="G18:H18"/>
    <mergeCell ref="C19:D19"/>
    <mergeCell ref="E19:F19"/>
    <mergeCell ref="G19:H19"/>
    <mergeCell ref="C20:D20"/>
    <mergeCell ref="E20:F20"/>
    <mergeCell ref="G20:H20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C27:D27"/>
    <mergeCell ref="E27:F27"/>
    <mergeCell ref="G27:H27"/>
    <mergeCell ref="C28:D28"/>
    <mergeCell ref="E28:F28"/>
    <mergeCell ref="G28:H28"/>
    <mergeCell ref="C29:D29"/>
    <mergeCell ref="E29:F29"/>
    <mergeCell ref="G29:H29"/>
    <mergeCell ref="C30:D30"/>
    <mergeCell ref="E30:F30"/>
    <mergeCell ref="G30:H30"/>
    <mergeCell ref="C31:D31"/>
    <mergeCell ref="E31:F31"/>
    <mergeCell ref="G31:H31"/>
    <mergeCell ref="C32:D32"/>
    <mergeCell ref="E32:F32"/>
    <mergeCell ref="G32:H32"/>
    <mergeCell ref="C33:D33"/>
    <mergeCell ref="E33:F33"/>
    <mergeCell ref="G33:H33"/>
    <mergeCell ref="C34:D34"/>
    <mergeCell ref="E34:F34"/>
    <mergeCell ref="G34:H34"/>
    <mergeCell ref="C35:D35"/>
    <mergeCell ref="E35:F35"/>
    <mergeCell ref="G35:H35"/>
    <mergeCell ref="C36:D36"/>
    <mergeCell ref="E36:F36"/>
    <mergeCell ref="G36:H36"/>
    <mergeCell ref="C37:D37"/>
    <mergeCell ref="E37:F37"/>
    <mergeCell ref="G37:H37"/>
    <mergeCell ref="C38:D38"/>
    <mergeCell ref="E38:F38"/>
    <mergeCell ref="G38:H38"/>
    <mergeCell ref="C39:D39"/>
    <mergeCell ref="E39:F39"/>
    <mergeCell ref="G39:H39"/>
    <mergeCell ref="C40:D40"/>
    <mergeCell ref="E40:F40"/>
    <mergeCell ref="G40:H40"/>
    <mergeCell ref="B43:D43"/>
    <mergeCell ref="B44:D44"/>
    <mergeCell ref="G44:I44"/>
    <mergeCell ref="B45:D45"/>
    <mergeCell ref="G45:I45"/>
    <mergeCell ref="A4:A5"/>
    <mergeCell ref="B4:B5"/>
    <mergeCell ref="I4:I5"/>
    <mergeCell ref="I25:I26"/>
    <mergeCell ref="J4:J5"/>
    <mergeCell ref="J25:J26"/>
    <mergeCell ref="C25:D26"/>
    <mergeCell ref="E25:F26"/>
    <mergeCell ref="G25:H26"/>
    <mergeCell ref="C4:D5"/>
    <mergeCell ref="E4:F5"/>
    <mergeCell ref="G4:H5"/>
  </mergeCells>
  <pageMargins left="0.5" right="0.25" top="0.5" bottom="0.5" header="0.3" footer="0.3"/>
  <pageSetup paperSize="1" orientation="landscape"/>
  <headerFooter/>
  <rowBreaks count="1" manualBreakCount="1">
    <brk id="16" max="9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MAMA PAPA</cp:lastModifiedBy>
  <dcterms:created xsi:type="dcterms:W3CDTF">2024-01-10T07:59:00Z</dcterms:created>
  <cp:lastPrinted>2025-04-02T07:15:00Z</cp:lastPrinted>
  <dcterms:modified xsi:type="dcterms:W3CDTF">2025-04-04T06:51:15Z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777A74104E2C40C397389165BFA6BC8E_12</vt:lpwstr>
  </property>
  <property fmtid="{D5CDD505-2E9C-101B-9397-08002B2CF9AE}" pid="3" name="KSOProductBuildVer">
    <vt:lpwstr>1054-12.2.0.20326</vt:lpwstr>
  </property>
</Properties>
</file>