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330" activeTab="1"/>
  </bookViews>
  <sheets>
    <sheet name="ตารางที่1" sheetId="1" r:id="rId1"/>
    <sheet name="ตารางที่2" sheetId="2" r:id="rId2"/>
  </sheets>
  <definedNames>
    <definedName name="_xlnm.Print_Area" localSheetId="0">ตารางที่1!$A$1:$J$49</definedName>
    <definedName name="_xlnm.Print_Area" localSheetId="1">ตารางที่2!$A$1:$J$46</definedName>
    <definedName name="_xlnm.Print_Titles" localSheetId="0">ตารางที่1!$4:$6</definedName>
    <definedName name="_xlnm.Print_Titles" localSheetId="1">ตารางที่2!$4:$5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<sst xmlns="http://schemas.openxmlformats.org/spreadsheetml/2006/main" count="311" uniqueCount="129">
  <si>
    <t>แผนการใช้จ่ายงบประมาณ สถานีตำรวจภูธรพญาเม็งราย</t>
  </si>
  <si>
    <t xml:space="preserve">ประจำปีงบประมาณ พ.ศ. 2567 ไตรมาสที่ 1 - 2 </t>
  </si>
  <si>
    <t xml:space="preserve"> ข้อมูล ณ วันที่  31  มีนาคม  2567</t>
  </si>
  <si>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</si>
  <si>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</si>
  <si>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</si>
  <si>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</si>
  <si>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</si>
  <si>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</si>
  <si>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</si>
  <si>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</si>
  <si>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</si>
  <si>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</si>
  <si>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</si>
  <si>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โครงการถวายความปลอดภัย</t>
  </si>
  <si>
    <t>ถวายความปลอดภัยอย่างสม</t>
  </si>
  <si>
    <t>-</t>
  </si>
  <si>
    <t>ต.ค.66 - พ.ค.67</t>
  </si>
  <si>
    <t>ถวายความปลอดภัย</t>
  </si>
  <si>
    <t>พระมหากษัตริย์และพระบรมวงศานุวงศ์</t>
  </si>
  <si>
    <t>พระเกียรติ</t>
  </si>
  <si>
    <t>ประสิทธิภาพสูงสุด</t>
  </si>
  <si>
    <t>โครงการตำรวจประสานโรงเรียน</t>
  </si>
  <si>
    <t>เพื่อให้ชุมชนปลอดภัย</t>
  </si>
  <si>
    <t>ลดการแพร่ระบาดของ</t>
  </si>
  <si>
    <t>ห่างไกลยาเสพติด</t>
  </si>
  <si>
    <t>ยาเสพติด</t>
  </si>
  <si>
    <t>โครงการจัดตั้งชุด ชป.สืบสวนฯ</t>
  </si>
  <si>
    <t>แก้ไขปัญหายาเสพติดชายแดนภาคเหนือ</t>
  </si>
  <si>
    <t>โครงการบริหารจัดการสกัดกั้น</t>
  </si>
  <si>
    <t>ยาเสพติด Heart Land</t>
  </si>
  <si>
    <t>โครงการสลายโครงสร้างเครือข่าย</t>
  </si>
  <si>
    <t>ผู้มีอิทธิพล</t>
  </si>
  <si>
    <t>การบังคับใช้กฏหมายและบริการประชาชน</t>
  </si>
  <si>
    <t>รักษาความสงบเรียบร้อยและความ</t>
  </si>
  <si>
    <t>ประชาชนมีความปลอดภัย</t>
  </si>
  <si>
    <t>(รวม ชมส.และอาสาสมัครตำรวจบ้าน)</t>
  </si>
  <si>
    <t>มั่นคงภายในประเทศ</t>
  </si>
  <si>
    <t>ในชีวิตและทรัพย์สิน</t>
  </si>
  <si>
    <t>โครงการรณรงค์ป้องกันและแก้ไขปัญญา</t>
  </si>
  <si>
    <t>กำหนดมาตรการในการบังคับใช้</t>
  </si>
  <si>
    <t>ความปลอดภัยในชีวิตและ</t>
  </si>
  <si>
    <t>อุบัติเหตุทางถนนช่วงเทศกาลสำคัญ</t>
  </si>
  <si>
    <t>กฏหมาย ในช่วงเทศกาลสำคัญ</t>
  </si>
  <si>
    <t>ทรัพย์สิน ป้องกันการเกิด</t>
  </si>
  <si>
    <t>(เทศกาลปีใหม่ และเทศกาลสงกรานต์)</t>
  </si>
  <si>
    <t>อุบัติเหตุทางถนน</t>
  </si>
  <si>
    <t>ค่า OT</t>
  </si>
  <si>
    <t>สำหรับเบิกค่าตอบแทนในการ</t>
  </si>
  <si>
    <t>มีค่าตอบแทนในการปฏิบัติ</t>
  </si>
  <si>
    <t>ปฏิบัติหน้าที่นอกเวลาราชการ</t>
  </si>
  <si>
    <t>หน้าที่นอกเวลาราชการ</t>
  </si>
  <si>
    <t>ค่าเบี้ยเลี้ยง ที่พัก พาหนะ</t>
  </si>
  <si>
    <t>สำหรับเบิกค่าเบี้ยงเลี้ยง,</t>
  </si>
  <si>
    <t>มีค่าเบี้ยเลี้ยง ที่พัก และพาหนะ</t>
  </si>
  <si>
    <t>ค่าที่พัก และค่าพาหะนะ</t>
  </si>
  <si>
    <t>ในการไปปฏิบัติภารกิจนอกพื้นที่</t>
  </si>
  <si>
    <t>ในการเดินทางไปราชการ</t>
  </si>
  <si>
    <t>ค่าซ่อมแซมยานพาหนะ</t>
  </si>
  <si>
    <t>สำหรับเบิกค่าซ่อมแซมยานพาหนะ</t>
  </si>
  <si>
    <t>บำรุงรักษาซ่อมแซมเพื่อให้รถของ</t>
  </si>
  <si>
    <t>ทางราชการใช้งานได้ตามปกติ</t>
  </si>
  <si>
    <t>ค่าจ้างเหมาบริการ ทำความสะอาด</t>
  </si>
  <si>
    <t>สำหรับเบิกค่าจ้างเหมา</t>
  </si>
  <si>
    <t>อาคารที่ทำการมีความสะอาด</t>
  </si>
  <si>
    <t>ทำความสะอาด</t>
  </si>
  <si>
    <t>เรียบร้อย</t>
  </si>
  <si>
    <t>วัสดุสำนักงาน</t>
  </si>
  <si>
    <t>สำหรับเบิกค่าวัสดุสำนักงาน</t>
  </si>
  <si>
    <t>มีวัสดุสำนักงานใช้ในราชการ</t>
  </si>
  <si>
    <t>น้ำมันรถยนต์</t>
  </si>
  <si>
    <t>สำหรับเบิกน้ำมันรถยนต์</t>
  </si>
  <si>
    <t>มีน้ำมันเชื้อเพลิงไว้ใช้ในราชการ</t>
  </si>
  <si>
    <t>น้ำมันจักรยานยนต์</t>
  </si>
  <si>
    <t>และรถจักรยานยนต์</t>
  </si>
  <si>
    <t>น้ำมันรถเช่า</t>
  </si>
  <si>
    <t>สำหรับเบิกน้ำมันรถเช่า</t>
  </si>
  <si>
    <t>วัสดุจราจร</t>
  </si>
  <si>
    <t xml:space="preserve">สำหรับเบิกค่าวัสดุงานจราจร </t>
  </si>
  <si>
    <t>มีแบบพิมพ์ตามระเบียบใช้</t>
  </si>
  <si>
    <t>ในราชการ</t>
  </si>
  <si>
    <t>วัสดุอาหาร (ผู้ต้องหา)</t>
  </si>
  <si>
    <t>สำหรับเบิกค่าอาหารให้ผู้ต้องหา</t>
  </si>
  <si>
    <t>มีอาหารให้ผู้ต้องหา</t>
  </si>
  <si>
    <t>ค่าตอบแทนนักจิตฯ</t>
  </si>
  <si>
    <t>สำหรับเบิกค่าตอบแทนการ</t>
  </si>
  <si>
    <t>มีค่าตอบแทนให้นักจิตฯ</t>
  </si>
  <si>
    <t>ปฏิบัติงานของนักจิตฯ</t>
  </si>
  <si>
    <t>ค่าตอบแทนชันสูตรฯ</t>
  </si>
  <si>
    <t>มีค่าตอบแทนในการชันสูตรฯ</t>
  </si>
  <si>
    <t>ชันสูตรฯ</t>
  </si>
  <si>
    <t>ค่าตอบแทนคุ้มครองพยาน</t>
  </si>
  <si>
    <t>สำหรับเบิกค่าตอบแทน</t>
  </si>
  <si>
    <t>มีค่าตอบแทนคุ้มครองพยาน</t>
  </si>
  <si>
    <t>คุ้มครองพยาน</t>
  </si>
  <si>
    <t>ค่าใช้จ่ายในการส่งหมายเรียกพยาน</t>
  </si>
  <si>
    <t>สำหรับเบิกค่าใช้จ่ายในการส่ง</t>
  </si>
  <si>
    <t>มีค่าใช้จ่ายในการส่งหมาย</t>
  </si>
  <si>
    <t>หมายเรียกพยาน</t>
  </si>
  <si>
    <t>เรียกพยาน</t>
  </si>
  <si>
    <t>ค่าสาธารณูปโภค</t>
  </si>
  <si>
    <t>สำหรับเบิกค่าสาธารณูปโภค</t>
  </si>
  <si>
    <t>มีค่าสาธารณูปโภคไว้ใช้ในราชการ</t>
  </si>
  <si>
    <t>รวม</t>
  </si>
  <si>
    <t>รายงานผลการใช้จ่ายงบประมาณ สถานีตำรวจภูธรพญาเม็งราย</t>
  </si>
  <si>
    <t xml:space="preserve">ประจำปีงบประมาณ พ.ศ. 2567 เดือน ต.ค.66 - พ.ค.67 </t>
  </si>
  <si>
    <t>ชื่อโครงการ / 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</si>
  <si>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</si>
  <si>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</si>
  <si>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</si>
  <si>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</si>
  <si>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</si>
  <si>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เป็นไปตามเป้าหมาย</t>
  </si>
  <si>
    <t>ไม่มี</t>
  </si>
  <si>
    <t>ค่าจ้างเหมาบริการ ทำความสะอาดที่ทำการ</t>
  </si>
  <si>
    <t>งบประมาณที่ได้รับไม่เพียงพอ</t>
  </si>
  <si>
    <t xml:space="preserve"> 1. ไฟฟ้า</t>
  </si>
  <si>
    <t xml:space="preserve"> 2. ประปา</t>
  </si>
  <si>
    <t xml:space="preserve"> 3. โทรศัพท์</t>
  </si>
  <si>
    <t xml:space="preserve"> 4. ไปรษณีย์</t>
  </si>
  <si>
    <t xml:space="preserve"> 5. อินเตอร์เน็ต</t>
  </si>
  <si>
    <t xml:space="preserve"> - ทราบ</t>
  </si>
  <si>
    <t xml:space="preserve">           พ.ต.ท.                                     ผู้รายงาน</t>
  </si>
  <si>
    <t>พ.ต.อ.</t>
  </si>
  <si>
    <t>ผู้ตรวจรายงาน</t>
  </si>
  <si>
    <t xml:space="preserve">                      ( กิติพงษ์  อินต๊ะไชยวงค์ )</t>
  </si>
  <si>
    <t xml:space="preserve">  ( สุทีป  แสงนัยนา )</t>
  </si>
  <si>
    <t xml:space="preserve">                       สว.อก.สภ.พญาเม็งราย</t>
  </si>
  <si>
    <t>ผกก.สภ.พญาเม็งราย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</si>
</sst>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-* #,##0_-;\-* #,##0_-;_-* &quot;-&quot;??_-;_-@_-"/>
  </numFmts>
  <fonts count="29">
    <font>
      <sz val="11"/>
      <color theme="1"/>
      <name val="Tahoma"/>
      <charset val="222"/>
      <scheme val="minor"/>
    </font>
    <font>
      <sz val="16"/>
      <color theme="1"/>
      <name val="Tahoma"/>
      <charset val="222"/>
      <scheme val="minor"/>
    </font>
    <font>
      <b/>
      <sz val="18"/>
      <color theme="0"/>
      <name val="TH SarabunPSK"/>
      <charset val="134"/>
    </font>
    <font>
      <b/>
      <sz val="16"/>
      <color theme="1"/>
      <name val="TH SarabunPSK"/>
      <charset val="134"/>
    </font>
    <font>
      <sz val="16"/>
      <color theme="1"/>
      <name val="TH SarabunPSK"/>
      <charset val="134"/>
    </font>
    <font>
      <sz val="16"/>
      <name val="TH SarabunPSK"/>
      <charset val="134"/>
    </font>
    <font>
      <sz val="18"/>
      <color theme="1"/>
      <name val="TH SarabunPSK"/>
      <charset val="134"/>
    </font>
    <font>
      <b/>
      <sz val="18"/>
      <color theme="1"/>
      <name val="TH SarabunPSK"/>
      <charset val="134"/>
    </font>
    <font>
      <sz val="12"/>
      <color theme="1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3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34" applyNumberFormat="0" applyAlignment="0" applyProtection="0">
      <alignment vertical="center"/>
    </xf>
    <xf numFmtId="0" fontId="19" fillId="15" borderId="35" applyNumberFormat="0" applyAlignment="0" applyProtection="0">
      <alignment vertical="center"/>
    </xf>
    <xf numFmtId="0" fontId="20" fillId="15" borderId="34" applyNumberFormat="0" applyAlignment="0" applyProtection="0">
      <alignment vertical="center"/>
    </xf>
    <xf numFmtId="0" fontId="21" fillId="16" borderId="36" applyNumberFormat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</cellStyleXfs>
  <cellXfs count="1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176" fontId="4" fillId="4" borderId="10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4" fillId="4" borderId="12" xfId="1" applyNumberFormat="1" applyFont="1" applyFill="1" applyBorder="1" applyAlignment="1">
      <alignment horizontal="center" vertical="center"/>
    </xf>
    <xf numFmtId="176" fontId="4" fillId="4" borderId="13" xfId="1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76" fontId="4" fillId="4" borderId="14" xfId="1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shrinkToFit="1"/>
    </xf>
    <xf numFmtId="176" fontId="4" fillId="4" borderId="11" xfId="1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4" fillId="4" borderId="15" xfId="1" applyNumberFormat="1" applyFont="1" applyFill="1" applyBorder="1" applyAlignment="1">
      <alignment horizontal="center" vertical="center"/>
    </xf>
    <xf numFmtId="176" fontId="4" fillId="4" borderId="16" xfId="1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76" fontId="5" fillId="4" borderId="18" xfId="1" applyNumberFormat="1" applyFont="1" applyFill="1" applyBorder="1" applyAlignment="1">
      <alignment horizontal="right" vertical="center"/>
    </xf>
    <xf numFmtId="176" fontId="5" fillId="4" borderId="19" xfId="1" applyNumberFormat="1" applyFont="1" applyFill="1" applyBorder="1" applyAlignment="1">
      <alignment horizontal="right" vertical="center"/>
    </xf>
    <xf numFmtId="176" fontId="4" fillId="4" borderId="18" xfId="1" applyNumberFormat="1" applyFont="1" applyFill="1" applyBorder="1" applyAlignment="1">
      <alignment horizontal="right" vertical="center"/>
    </xf>
    <xf numFmtId="176" fontId="4" fillId="4" borderId="19" xfId="1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76" fontId="5" fillId="4" borderId="20" xfId="1" applyNumberFormat="1" applyFont="1" applyFill="1" applyBorder="1" applyAlignment="1">
      <alignment horizontal="right" vertical="center"/>
    </xf>
    <xf numFmtId="176" fontId="5" fillId="4" borderId="21" xfId="1" applyNumberFormat="1" applyFont="1" applyFill="1" applyBorder="1" applyAlignment="1">
      <alignment horizontal="right" vertical="center"/>
    </xf>
    <xf numFmtId="176" fontId="4" fillId="4" borderId="20" xfId="1" applyNumberFormat="1" applyFont="1" applyFill="1" applyBorder="1" applyAlignment="1">
      <alignment horizontal="right" vertical="center"/>
    </xf>
    <xf numFmtId="176" fontId="4" fillId="4" borderId="21" xfId="1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 wrapText="1"/>
    </xf>
    <xf numFmtId="176" fontId="4" fillId="4" borderId="14" xfId="0" applyNumberFormat="1" applyFont="1" applyFill="1" applyBorder="1" applyAlignment="1">
      <alignment horizontal="right" vertical="center"/>
    </xf>
    <xf numFmtId="176" fontId="4" fillId="4" borderId="8" xfId="1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176" fontId="4" fillId="4" borderId="15" xfId="1" applyNumberFormat="1" applyFont="1" applyFill="1" applyBorder="1" applyAlignment="1">
      <alignment horizontal="right" vertical="center"/>
    </xf>
    <xf numFmtId="176" fontId="4" fillId="4" borderId="16" xfId="1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176" fontId="0" fillId="4" borderId="12" xfId="0" applyNumberFormat="1" applyFill="1" applyBorder="1" applyAlignment="1">
      <alignment vertical="center"/>
    </xf>
    <xf numFmtId="176" fontId="0" fillId="4" borderId="13" xfId="0" applyNumberFormat="1" applyFill="1" applyBorder="1" applyAlignment="1">
      <alignment vertical="center"/>
    </xf>
    <xf numFmtId="176" fontId="0" fillId="4" borderId="12" xfId="0" applyNumberFormat="1" applyFill="1" applyBorder="1" applyAlignment="1">
      <alignment horizontal="center" vertical="center"/>
    </xf>
    <xf numFmtId="176" fontId="0" fillId="4" borderId="13" xfId="0" applyNumberForma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vertical="center"/>
    </xf>
    <xf numFmtId="2" fontId="4" fillId="4" borderId="14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vertical="center"/>
    </xf>
    <xf numFmtId="180" fontId="4" fillId="4" borderId="11" xfId="1" applyNumberFormat="1" applyFont="1" applyFill="1" applyBorder="1" applyAlignment="1">
      <alignment vertical="center"/>
    </xf>
    <xf numFmtId="2" fontId="4" fillId="4" borderId="26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4" fillId="4" borderId="27" xfId="0" applyNumberFormat="1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vertical="center" shrinkToFit="1"/>
    </xf>
    <xf numFmtId="0" fontId="4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176" fontId="4" fillId="10" borderId="10" xfId="1" applyNumberFormat="1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176" fontId="4" fillId="10" borderId="11" xfId="1" applyNumberFormat="1" applyFont="1" applyFill="1" applyBorder="1" applyAlignment="1">
      <alignment vertical="center"/>
    </xf>
    <xf numFmtId="0" fontId="5" fillId="10" borderId="11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176" fontId="4" fillId="10" borderId="8" xfId="1" applyNumberFormat="1" applyFont="1" applyFill="1" applyBorder="1" applyAlignment="1">
      <alignment vertical="center"/>
    </xf>
    <xf numFmtId="0" fontId="5" fillId="10" borderId="8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vertical="center" shrinkToFit="1"/>
    </xf>
    <xf numFmtId="0" fontId="5" fillId="10" borderId="8" xfId="0" applyFont="1" applyFill="1" applyBorder="1" applyAlignment="1">
      <alignment vertical="center" shrinkToFit="1"/>
    </xf>
    <xf numFmtId="0" fontId="5" fillId="10" borderId="10" xfId="0" applyFont="1" applyFill="1" applyBorder="1" applyAlignment="1">
      <alignment vertical="center" shrinkToFit="1"/>
    </xf>
    <xf numFmtId="176" fontId="5" fillId="10" borderId="8" xfId="1" applyNumberFormat="1" applyFont="1" applyFill="1" applyBorder="1" applyAlignment="1">
      <alignment vertical="center" wrapText="1"/>
    </xf>
    <xf numFmtId="176" fontId="5" fillId="10" borderId="11" xfId="1" applyNumberFormat="1" applyFont="1" applyFill="1" applyBorder="1" applyAlignment="1">
      <alignment vertical="center" wrapText="1"/>
    </xf>
    <xf numFmtId="0" fontId="5" fillId="10" borderId="8" xfId="0" applyFont="1" applyFill="1" applyBorder="1" applyAlignment="1">
      <alignment horizontal="left" vertical="center"/>
    </xf>
    <xf numFmtId="176" fontId="5" fillId="10" borderId="8" xfId="1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shrinkToFit="1"/>
    </xf>
    <xf numFmtId="176" fontId="5" fillId="10" borderId="10" xfId="1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/>
    </xf>
    <xf numFmtId="176" fontId="5" fillId="10" borderId="11" xfId="1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vertical="center"/>
    </xf>
    <xf numFmtId="0" fontId="5" fillId="10" borderId="14" xfId="0" applyFont="1" applyFill="1" applyBorder="1" applyAlignment="1">
      <alignment vertical="center"/>
    </xf>
    <xf numFmtId="176" fontId="5" fillId="10" borderId="14" xfId="1" applyNumberFormat="1" applyFont="1" applyFill="1" applyBorder="1" applyAlignment="1">
      <alignment vertical="center" wrapText="1"/>
    </xf>
    <xf numFmtId="0" fontId="5" fillId="10" borderId="14" xfId="0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left" vertical="center" wrapText="1"/>
    </xf>
    <xf numFmtId="176" fontId="5" fillId="10" borderId="14" xfId="1" applyNumberFormat="1" applyFont="1" applyFill="1" applyBorder="1" applyAlignment="1">
      <alignment horizontal="center" vertical="center" wrapText="1"/>
    </xf>
    <xf numFmtId="176" fontId="4" fillId="10" borderId="14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0" fontId="3" fillId="0" borderId="1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180" fontId="4" fillId="0" borderId="0" xfId="1" applyNumberFormat="1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4" fillId="10" borderId="14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 wrapText="1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colors>
    <mruColors>
      <color rgb="00FFFF66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133350</xdr:colOff>
      <xdr:row>41</xdr:row>
      <xdr:rowOff>9525</xdr:rowOff>
    </xdr:from>
    <xdr:to>
      <xdr:col>8</xdr:col>
      <xdr:colOff>419966</xdr:colOff>
      <xdr:row>43</xdr:row>
      <xdr:rowOff>38101</xdr:rowOff>
    </xdr:to>
    <xdr:pic>
      <xdr:nvPicPr>
        <xdr:cNvPr id="2" name="รูปภาพ 4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515100" y="14439900"/>
          <a:ext cx="8864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1238249</xdr:colOff>
      <xdr:row>41</xdr:row>
      <xdr:rowOff>76200</xdr:rowOff>
    </xdr:from>
    <xdr:to>
      <xdr:col>2</xdr:col>
      <xdr:colOff>199158</xdr:colOff>
      <xdr:row>43</xdr:row>
      <xdr:rowOff>57151</xdr:rowOff>
    </xdr:to>
    <xdr:pic>
      <xdr:nvPicPr>
        <xdr:cNvPr id="3" name="รูปภาพ 2" descr="C:\Users\police61\Desktop\IMG_8311.JPG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1742440" y="14506575"/>
          <a:ext cx="141859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view="pageBreakPreview" zoomScaleNormal="100" topLeftCell="A16" workbookViewId="0">
      <selection activeCell="C48" sqref="C48"/>
    </sheetView>
  </sheetViews>
  <sheetFormatPr defaultColWidth="9" defaultRowHeight="13.5"/>
  <cols>
    <col min="1" max="1" width="5.875" customWidth="1"/>
    <col min="2" max="2" width="28" customWidth="1"/>
    <col min="3" max="3" width="24.125" customWidth="1"/>
    <col min="4" max="4" width="12.625" customWidth="1"/>
    <col min="5" max="5" width="9.125" customWidth="1"/>
    <col min="6" max="8" width="5.75" customWidth="1"/>
    <col min="9" max="9" width="12.875" customWidth="1"/>
    <col min="10" max="10" width="23.875" customWidth="1"/>
  </cols>
  <sheetData>
    <row r="1" ht="23.25" customHeight="1" spans="1:10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78"/>
    </row>
    <row r="2" ht="23.25" customHeight="1" spans="1:10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79"/>
    </row>
    <row r="3" ht="23.25" customHeight="1" spans="1:10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80"/>
    </row>
    <row r="4" ht="23.25" customHeight="1" spans="1:10">
      <c r="A4" s="112" t="s">
        <v>3</v>
      </c>
      <c r="B4" s="113" t="s">
        <v>4</v>
      </c>
      <c r="C4" s="114" t="s">
        <v>5</v>
      </c>
      <c r="D4" s="115" t="s">
        <v>6</v>
      </c>
      <c r="E4" s="116"/>
      <c r="F4" s="116"/>
      <c r="G4" s="116"/>
      <c r="H4" s="117"/>
      <c r="I4" s="181" t="s">
        <v>7</v>
      </c>
      <c r="J4" s="182" t="s">
        <v>8</v>
      </c>
    </row>
    <row r="5" spans="1:10">
      <c r="A5" s="118"/>
      <c r="B5" s="119"/>
      <c r="C5" s="120"/>
      <c r="D5" s="121" t="s">
        <v>9</v>
      </c>
      <c r="E5" s="122" t="s">
        <v>10</v>
      </c>
      <c r="F5" s="123" t="s">
        <v>11</v>
      </c>
      <c r="G5" s="121" t="s">
        <v>12</v>
      </c>
      <c r="H5" s="121" t="s">
        <v>13</v>
      </c>
      <c r="I5" s="183"/>
      <c r="J5" s="184"/>
    </row>
    <row r="6" ht="27.75" customHeight="1" spans="1:10">
      <c r="A6" s="124"/>
      <c r="B6" s="125"/>
      <c r="C6" s="126"/>
      <c r="D6" s="127"/>
      <c r="E6" s="128"/>
      <c r="F6" s="129"/>
      <c r="G6" s="127"/>
      <c r="H6" s="127"/>
      <c r="I6" s="185"/>
      <c r="J6" s="186"/>
    </row>
    <row r="7" ht="27" customHeight="1" spans="1:10">
      <c r="A7" s="130">
        <v>1</v>
      </c>
      <c r="B7" s="131" t="s">
        <v>14</v>
      </c>
      <c r="C7" s="132" t="s">
        <v>15</v>
      </c>
      <c r="D7" s="133">
        <v>33800</v>
      </c>
      <c r="E7" s="134" t="s">
        <v>16</v>
      </c>
      <c r="F7" s="134" t="s">
        <v>16</v>
      </c>
      <c r="G7" s="134" t="s">
        <v>16</v>
      </c>
      <c r="H7" s="134" t="s">
        <v>16</v>
      </c>
      <c r="I7" s="134" t="s">
        <v>17</v>
      </c>
      <c r="J7" s="187" t="s">
        <v>18</v>
      </c>
    </row>
    <row r="8" ht="27" customHeight="1" spans="1:10">
      <c r="A8" s="135"/>
      <c r="B8" s="136" t="s">
        <v>19</v>
      </c>
      <c r="C8" s="137" t="s">
        <v>20</v>
      </c>
      <c r="D8" s="138"/>
      <c r="E8" s="139"/>
      <c r="F8" s="139"/>
      <c r="G8" s="139"/>
      <c r="H8" s="139"/>
      <c r="I8" s="139"/>
      <c r="J8" s="157" t="s">
        <v>21</v>
      </c>
    </row>
    <row r="9" ht="27" customHeight="1" spans="1:10">
      <c r="A9" s="140">
        <v>2</v>
      </c>
      <c r="B9" s="141" t="s">
        <v>22</v>
      </c>
      <c r="C9" s="142" t="s">
        <v>23</v>
      </c>
      <c r="D9" s="143">
        <v>2140</v>
      </c>
      <c r="E9" s="144" t="s">
        <v>16</v>
      </c>
      <c r="F9" s="144" t="s">
        <v>16</v>
      </c>
      <c r="G9" s="144" t="s">
        <v>16</v>
      </c>
      <c r="H9" s="144" t="s">
        <v>16</v>
      </c>
      <c r="I9" s="144" t="s">
        <v>17</v>
      </c>
      <c r="J9" s="156" t="s">
        <v>24</v>
      </c>
    </row>
    <row r="10" ht="27" customHeight="1" spans="1:10">
      <c r="A10" s="135"/>
      <c r="B10" s="136"/>
      <c r="C10" s="137" t="s">
        <v>25</v>
      </c>
      <c r="D10" s="138"/>
      <c r="E10" s="139"/>
      <c r="F10" s="139"/>
      <c r="G10" s="139"/>
      <c r="H10" s="139"/>
      <c r="I10" s="139"/>
      <c r="J10" s="157" t="s">
        <v>26</v>
      </c>
    </row>
    <row r="11" ht="27" customHeight="1" spans="1:10">
      <c r="A11" s="140">
        <v>3</v>
      </c>
      <c r="B11" s="141" t="s">
        <v>27</v>
      </c>
      <c r="C11" s="142" t="s">
        <v>23</v>
      </c>
      <c r="D11" s="143">
        <v>235700</v>
      </c>
      <c r="E11" s="140" t="s">
        <v>16</v>
      </c>
      <c r="F11" s="140" t="s">
        <v>16</v>
      </c>
      <c r="G11" s="140" t="s">
        <v>16</v>
      </c>
      <c r="H11" s="140" t="s">
        <v>16</v>
      </c>
      <c r="I11" s="144" t="s">
        <v>17</v>
      </c>
      <c r="J11" s="156" t="s">
        <v>24</v>
      </c>
    </row>
    <row r="12" ht="27" customHeight="1" spans="1:10">
      <c r="A12" s="135"/>
      <c r="B12" s="145" t="s">
        <v>28</v>
      </c>
      <c r="C12" s="137" t="s">
        <v>25</v>
      </c>
      <c r="D12" s="138"/>
      <c r="E12" s="137"/>
      <c r="F12" s="137"/>
      <c r="G12" s="137"/>
      <c r="H12" s="137"/>
      <c r="I12" s="137"/>
      <c r="J12" s="157" t="s">
        <v>26</v>
      </c>
    </row>
    <row r="13" ht="27" customHeight="1" spans="1:10">
      <c r="A13" s="140">
        <v>4</v>
      </c>
      <c r="B13" s="146" t="s">
        <v>29</v>
      </c>
      <c r="C13" s="142" t="s">
        <v>23</v>
      </c>
      <c r="D13" s="143">
        <v>7200</v>
      </c>
      <c r="E13" s="140" t="s">
        <v>16</v>
      </c>
      <c r="F13" s="140" t="s">
        <v>16</v>
      </c>
      <c r="G13" s="140" t="s">
        <v>16</v>
      </c>
      <c r="H13" s="140" t="s">
        <v>16</v>
      </c>
      <c r="I13" s="144" t="s">
        <v>17</v>
      </c>
      <c r="J13" s="156" t="s">
        <v>24</v>
      </c>
    </row>
    <row r="14" ht="27" customHeight="1" spans="1:10">
      <c r="A14" s="135"/>
      <c r="B14" s="145" t="s">
        <v>30</v>
      </c>
      <c r="C14" s="137" t="s">
        <v>25</v>
      </c>
      <c r="D14" s="138"/>
      <c r="E14" s="137"/>
      <c r="F14" s="137"/>
      <c r="G14" s="137"/>
      <c r="H14" s="137"/>
      <c r="I14" s="137"/>
      <c r="J14" s="157" t="s">
        <v>26</v>
      </c>
    </row>
    <row r="15" ht="27" customHeight="1" spans="1:10">
      <c r="A15" s="140">
        <v>5</v>
      </c>
      <c r="B15" s="146" t="s">
        <v>31</v>
      </c>
      <c r="C15" s="142" t="s">
        <v>23</v>
      </c>
      <c r="D15" s="143">
        <v>14000</v>
      </c>
      <c r="E15" s="140" t="s">
        <v>16</v>
      </c>
      <c r="F15" s="140" t="s">
        <v>16</v>
      </c>
      <c r="G15" s="140" t="s">
        <v>16</v>
      </c>
      <c r="H15" s="140" t="s">
        <v>16</v>
      </c>
      <c r="I15" s="144" t="s">
        <v>17</v>
      </c>
      <c r="J15" s="156" t="s">
        <v>24</v>
      </c>
    </row>
    <row r="16" ht="27" customHeight="1" spans="1:10">
      <c r="A16" s="135"/>
      <c r="B16" s="145" t="s">
        <v>32</v>
      </c>
      <c r="C16" s="137" t="s">
        <v>25</v>
      </c>
      <c r="D16" s="138"/>
      <c r="E16" s="137"/>
      <c r="F16" s="137"/>
      <c r="G16" s="137"/>
      <c r="H16" s="137"/>
      <c r="I16" s="137"/>
      <c r="J16" s="157" t="s">
        <v>26</v>
      </c>
    </row>
    <row r="17" ht="27" customHeight="1" spans="1:10">
      <c r="A17" s="140">
        <v>6</v>
      </c>
      <c r="B17" s="146" t="s">
        <v>33</v>
      </c>
      <c r="C17" s="142" t="s">
        <v>34</v>
      </c>
      <c r="D17" s="143">
        <v>46000</v>
      </c>
      <c r="E17" s="140" t="s">
        <v>16</v>
      </c>
      <c r="F17" s="140" t="s">
        <v>16</v>
      </c>
      <c r="G17" s="140" t="s">
        <v>16</v>
      </c>
      <c r="H17" s="140" t="s">
        <v>16</v>
      </c>
      <c r="I17" s="144" t="s">
        <v>17</v>
      </c>
      <c r="J17" s="156" t="s">
        <v>35</v>
      </c>
    </row>
    <row r="18" ht="27" customHeight="1" spans="1:10">
      <c r="A18" s="135"/>
      <c r="B18" s="145" t="s">
        <v>36</v>
      </c>
      <c r="C18" s="137" t="s">
        <v>37</v>
      </c>
      <c r="D18" s="138"/>
      <c r="E18" s="137"/>
      <c r="F18" s="137"/>
      <c r="G18" s="137"/>
      <c r="H18" s="137"/>
      <c r="I18" s="137"/>
      <c r="J18" s="157" t="s">
        <v>38</v>
      </c>
    </row>
    <row r="19" ht="27" customHeight="1" spans="1:10">
      <c r="A19" s="140">
        <v>7</v>
      </c>
      <c r="B19" s="146" t="s">
        <v>39</v>
      </c>
      <c r="C19" s="142" t="s">
        <v>40</v>
      </c>
      <c r="D19" s="143">
        <v>36960</v>
      </c>
      <c r="E19" s="140" t="s">
        <v>16</v>
      </c>
      <c r="F19" s="140" t="s">
        <v>16</v>
      </c>
      <c r="G19" s="140" t="s">
        <v>16</v>
      </c>
      <c r="H19" s="140" t="s">
        <v>16</v>
      </c>
      <c r="I19" s="142"/>
      <c r="J19" s="156" t="s">
        <v>41</v>
      </c>
    </row>
    <row r="20" ht="27" customHeight="1" spans="1:10">
      <c r="A20" s="130"/>
      <c r="B20" s="147" t="s">
        <v>42</v>
      </c>
      <c r="C20" s="132" t="s">
        <v>43</v>
      </c>
      <c r="D20" s="133"/>
      <c r="E20" s="132"/>
      <c r="F20" s="132"/>
      <c r="G20" s="132"/>
      <c r="H20" s="132"/>
      <c r="I20" s="132"/>
      <c r="J20" s="187" t="s">
        <v>44</v>
      </c>
    </row>
    <row r="21" ht="27" customHeight="1" spans="1:10">
      <c r="A21" s="135"/>
      <c r="B21" s="145" t="s">
        <v>45</v>
      </c>
      <c r="C21" s="137"/>
      <c r="D21" s="138"/>
      <c r="E21" s="137"/>
      <c r="F21" s="137"/>
      <c r="G21" s="137"/>
      <c r="H21" s="137"/>
      <c r="I21" s="137"/>
      <c r="J21" s="157" t="s">
        <v>46</v>
      </c>
    </row>
    <row r="22" ht="27" customHeight="1" spans="1:10">
      <c r="A22" s="140">
        <v>8</v>
      </c>
      <c r="B22" s="142" t="s">
        <v>47</v>
      </c>
      <c r="C22" s="141" t="s">
        <v>48</v>
      </c>
      <c r="D22" s="148">
        <v>252800</v>
      </c>
      <c r="E22" s="144" t="s">
        <v>16</v>
      </c>
      <c r="F22" s="144" t="s">
        <v>16</v>
      </c>
      <c r="G22" s="144" t="s">
        <v>16</v>
      </c>
      <c r="H22" s="144" t="s">
        <v>16</v>
      </c>
      <c r="I22" s="144" t="s">
        <v>17</v>
      </c>
      <c r="J22" s="156" t="s">
        <v>49</v>
      </c>
    </row>
    <row r="23" ht="27" customHeight="1" spans="1:10">
      <c r="A23" s="135"/>
      <c r="B23" s="137"/>
      <c r="C23" s="136" t="s">
        <v>50</v>
      </c>
      <c r="D23" s="149"/>
      <c r="E23" s="139"/>
      <c r="F23" s="139"/>
      <c r="G23" s="139"/>
      <c r="H23" s="139"/>
      <c r="I23" s="139"/>
      <c r="J23" s="157" t="s">
        <v>51</v>
      </c>
    </row>
    <row r="24" ht="27" customHeight="1" spans="1:10">
      <c r="A24" s="140">
        <v>9</v>
      </c>
      <c r="B24" s="142" t="s">
        <v>52</v>
      </c>
      <c r="C24" s="150" t="s">
        <v>53</v>
      </c>
      <c r="D24" s="151">
        <v>65200</v>
      </c>
      <c r="E24" s="144" t="s">
        <v>16</v>
      </c>
      <c r="F24" s="144" t="s">
        <v>16</v>
      </c>
      <c r="G24" s="144" t="s">
        <v>16</v>
      </c>
      <c r="H24" s="144" t="s">
        <v>16</v>
      </c>
      <c r="I24" s="144" t="s">
        <v>17</v>
      </c>
      <c r="J24" s="150" t="s">
        <v>54</v>
      </c>
    </row>
    <row r="25" ht="27" customHeight="1" spans="1:10">
      <c r="A25" s="130"/>
      <c r="B25" s="132"/>
      <c r="C25" s="152" t="s">
        <v>55</v>
      </c>
      <c r="D25" s="153"/>
      <c r="E25" s="134"/>
      <c r="F25" s="134"/>
      <c r="G25" s="134"/>
      <c r="H25" s="134"/>
      <c r="I25" s="134"/>
      <c r="J25" s="188" t="s">
        <v>56</v>
      </c>
    </row>
    <row r="26" ht="27" customHeight="1" spans="1:10">
      <c r="A26" s="135"/>
      <c r="B26" s="137"/>
      <c r="C26" s="154" t="s">
        <v>57</v>
      </c>
      <c r="D26" s="155"/>
      <c r="E26" s="139"/>
      <c r="F26" s="139"/>
      <c r="G26" s="139"/>
      <c r="H26" s="139"/>
      <c r="I26" s="139"/>
      <c r="J26" s="154"/>
    </row>
    <row r="27" ht="27" customHeight="1" spans="1:10">
      <c r="A27" s="140">
        <v>10</v>
      </c>
      <c r="B27" s="156" t="s">
        <v>58</v>
      </c>
      <c r="C27" s="150" t="s">
        <v>59</v>
      </c>
      <c r="D27" s="151">
        <v>12900</v>
      </c>
      <c r="E27" s="144" t="s">
        <v>16</v>
      </c>
      <c r="F27" s="144" t="s">
        <v>16</v>
      </c>
      <c r="G27" s="144" t="s">
        <v>16</v>
      </c>
      <c r="H27" s="144" t="s">
        <v>16</v>
      </c>
      <c r="I27" s="144" t="s">
        <v>17</v>
      </c>
      <c r="J27" s="156" t="s">
        <v>60</v>
      </c>
    </row>
    <row r="28" ht="27" customHeight="1" spans="1:10">
      <c r="A28" s="135"/>
      <c r="B28" s="157"/>
      <c r="C28" s="154"/>
      <c r="D28" s="155"/>
      <c r="E28" s="139"/>
      <c r="F28" s="139"/>
      <c r="G28" s="139"/>
      <c r="H28" s="139"/>
      <c r="I28" s="139"/>
      <c r="J28" s="157" t="s">
        <v>61</v>
      </c>
    </row>
    <row r="29" ht="27" customHeight="1" spans="1:10">
      <c r="A29" s="140">
        <v>11</v>
      </c>
      <c r="B29" s="142" t="s">
        <v>62</v>
      </c>
      <c r="C29" s="141" t="s">
        <v>63</v>
      </c>
      <c r="D29" s="148">
        <v>6900</v>
      </c>
      <c r="E29" s="144" t="s">
        <v>16</v>
      </c>
      <c r="F29" s="144" t="s">
        <v>16</v>
      </c>
      <c r="G29" s="144" t="s">
        <v>16</v>
      </c>
      <c r="H29" s="144" t="s">
        <v>16</v>
      </c>
      <c r="I29" s="144" t="s">
        <v>17</v>
      </c>
      <c r="J29" s="156" t="s">
        <v>64</v>
      </c>
    </row>
    <row r="30" ht="27" customHeight="1" spans="1:10">
      <c r="A30" s="135"/>
      <c r="B30" s="137"/>
      <c r="C30" s="136" t="s">
        <v>65</v>
      </c>
      <c r="D30" s="149"/>
      <c r="E30" s="139"/>
      <c r="F30" s="139"/>
      <c r="G30" s="139"/>
      <c r="H30" s="139"/>
      <c r="I30" s="139"/>
      <c r="J30" s="157" t="s">
        <v>66</v>
      </c>
    </row>
    <row r="31" ht="27" customHeight="1" spans="1:10">
      <c r="A31" s="158">
        <v>12</v>
      </c>
      <c r="B31" s="159" t="s">
        <v>67</v>
      </c>
      <c r="C31" s="160" t="s">
        <v>68</v>
      </c>
      <c r="D31" s="161">
        <v>5000</v>
      </c>
      <c r="E31" s="162" t="s">
        <v>16</v>
      </c>
      <c r="F31" s="162" t="s">
        <v>16</v>
      </c>
      <c r="G31" s="162" t="s">
        <v>16</v>
      </c>
      <c r="H31" s="162" t="s">
        <v>16</v>
      </c>
      <c r="I31" s="162" t="s">
        <v>17</v>
      </c>
      <c r="J31" s="189" t="s">
        <v>69</v>
      </c>
    </row>
    <row r="32" ht="27" customHeight="1" spans="1:10">
      <c r="A32" s="158">
        <v>13</v>
      </c>
      <c r="B32" s="159" t="s">
        <v>70</v>
      </c>
      <c r="C32" s="163" t="s">
        <v>71</v>
      </c>
      <c r="D32" s="164">
        <v>430200</v>
      </c>
      <c r="E32" s="162" t="s">
        <v>16</v>
      </c>
      <c r="F32" s="162" t="s">
        <v>16</v>
      </c>
      <c r="G32" s="162" t="s">
        <v>16</v>
      </c>
      <c r="H32" s="162" t="s">
        <v>16</v>
      </c>
      <c r="I32" s="162" t="s">
        <v>17</v>
      </c>
      <c r="J32" s="190" t="s">
        <v>72</v>
      </c>
    </row>
    <row r="33" ht="27" customHeight="1" spans="1:10">
      <c r="A33" s="158">
        <v>14</v>
      </c>
      <c r="B33" s="159" t="s">
        <v>73</v>
      </c>
      <c r="C33" s="160" t="s">
        <v>74</v>
      </c>
      <c r="D33" s="164"/>
      <c r="E33" s="162"/>
      <c r="F33" s="162"/>
      <c r="G33" s="162"/>
      <c r="H33" s="162"/>
      <c r="I33" s="162"/>
      <c r="J33" s="190"/>
    </row>
    <row r="34" ht="27" customHeight="1" spans="1:10">
      <c r="A34" s="158">
        <v>15</v>
      </c>
      <c r="B34" s="159" t="s">
        <v>75</v>
      </c>
      <c r="C34" s="160" t="s">
        <v>76</v>
      </c>
      <c r="D34" s="164">
        <v>44000</v>
      </c>
      <c r="E34" s="162" t="s">
        <v>16</v>
      </c>
      <c r="F34" s="162" t="s">
        <v>16</v>
      </c>
      <c r="G34" s="162" t="s">
        <v>16</v>
      </c>
      <c r="H34" s="162" t="s">
        <v>16</v>
      </c>
      <c r="I34" s="162" t="s">
        <v>17</v>
      </c>
      <c r="J34" s="190" t="s">
        <v>72</v>
      </c>
    </row>
    <row r="35" ht="27" customHeight="1" spans="1:10">
      <c r="A35" s="140">
        <v>16</v>
      </c>
      <c r="B35" s="142" t="s">
        <v>77</v>
      </c>
      <c r="C35" s="142" t="s">
        <v>78</v>
      </c>
      <c r="D35" s="143">
        <v>3600</v>
      </c>
      <c r="E35" s="144" t="s">
        <v>16</v>
      </c>
      <c r="F35" s="144" t="s">
        <v>16</v>
      </c>
      <c r="G35" s="144" t="s">
        <v>16</v>
      </c>
      <c r="H35" s="144" t="s">
        <v>16</v>
      </c>
      <c r="I35" s="144" t="s">
        <v>17</v>
      </c>
      <c r="J35" s="156" t="s">
        <v>79</v>
      </c>
    </row>
    <row r="36" ht="27" customHeight="1" spans="1:10">
      <c r="A36" s="135"/>
      <c r="B36" s="137"/>
      <c r="C36" s="137"/>
      <c r="D36" s="138"/>
      <c r="E36" s="139"/>
      <c r="F36" s="139"/>
      <c r="G36" s="139"/>
      <c r="H36" s="139"/>
      <c r="I36" s="139"/>
      <c r="J36" s="157" t="s">
        <v>80</v>
      </c>
    </row>
    <row r="37" ht="27" customHeight="1" spans="1:10">
      <c r="A37" s="158">
        <v>17</v>
      </c>
      <c r="B37" s="159" t="s">
        <v>81</v>
      </c>
      <c r="C37" s="159" t="s">
        <v>82</v>
      </c>
      <c r="D37" s="165">
        <v>15100</v>
      </c>
      <c r="E37" s="162" t="s">
        <v>16</v>
      </c>
      <c r="F37" s="162" t="s">
        <v>16</v>
      </c>
      <c r="G37" s="162" t="s">
        <v>16</v>
      </c>
      <c r="H37" s="162" t="s">
        <v>16</v>
      </c>
      <c r="I37" s="162" t="s">
        <v>17</v>
      </c>
      <c r="J37" s="189" t="s">
        <v>83</v>
      </c>
    </row>
    <row r="38" ht="27" customHeight="1" spans="1:10">
      <c r="A38" s="140">
        <v>18</v>
      </c>
      <c r="B38" s="142" t="s">
        <v>84</v>
      </c>
      <c r="C38" s="142" t="s">
        <v>85</v>
      </c>
      <c r="D38" s="143">
        <v>4200</v>
      </c>
      <c r="E38" s="144" t="s">
        <v>16</v>
      </c>
      <c r="F38" s="144" t="s">
        <v>16</v>
      </c>
      <c r="G38" s="144" t="s">
        <v>16</v>
      </c>
      <c r="H38" s="144" t="s">
        <v>16</v>
      </c>
      <c r="I38" s="144" t="s">
        <v>17</v>
      </c>
      <c r="J38" s="156" t="s">
        <v>86</v>
      </c>
    </row>
    <row r="39" ht="27" customHeight="1" spans="1:10">
      <c r="A39" s="135"/>
      <c r="B39" s="137"/>
      <c r="C39" s="137" t="s">
        <v>87</v>
      </c>
      <c r="D39" s="138"/>
      <c r="E39" s="139"/>
      <c r="F39" s="139"/>
      <c r="G39" s="139"/>
      <c r="H39" s="139"/>
      <c r="I39" s="139"/>
      <c r="J39" s="157"/>
    </row>
    <row r="40" ht="27" customHeight="1" spans="1:10">
      <c r="A40" s="140">
        <v>19</v>
      </c>
      <c r="B40" s="142" t="s">
        <v>88</v>
      </c>
      <c r="C40" s="142" t="s">
        <v>48</v>
      </c>
      <c r="D40" s="143">
        <v>25600</v>
      </c>
      <c r="E40" s="144" t="s">
        <v>16</v>
      </c>
      <c r="F40" s="144" t="s">
        <v>16</v>
      </c>
      <c r="G40" s="144" t="s">
        <v>16</v>
      </c>
      <c r="H40" s="144" t="s">
        <v>16</v>
      </c>
      <c r="I40" s="144" t="s">
        <v>17</v>
      </c>
      <c r="J40" s="156" t="s">
        <v>89</v>
      </c>
    </row>
    <row r="41" ht="27" customHeight="1" spans="1:10">
      <c r="A41" s="135"/>
      <c r="B41" s="137"/>
      <c r="C41" s="137" t="s">
        <v>90</v>
      </c>
      <c r="D41" s="138"/>
      <c r="E41" s="139"/>
      <c r="F41" s="139"/>
      <c r="G41" s="139"/>
      <c r="H41" s="139"/>
      <c r="I41" s="139"/>
      <c r="J41" s="157"/>
    </row>
    <row r="42" ht="27" customHeight="1" spans="1:10">
      <c r="A42" s="140">
        <v>20</v>
      </c>
      <c r="B42" s="142" t="s">
        <v>91</v>
      </c>
      <c r="C42" s="142" t="s">
        <v>92</v>
      </c>
      <c r="D42" s="143">
        <v>20300</v>
      </c>
      <c r="E42" s="144" t="s">
        <v>16</v>
      </c>
      <c r="F42" s="144" t="s">
        <v>16</v>
      </c>
      <c r="G42" s="144" t="s">
        <v>16</v>
      </c>
      <c r="H42" s="144" t="s">
        <v>16</v>
      </c>
      <c r="I42" s="144" t="s">
        <v>17</v>
      </c>
      <c r="J42" s="156" t="s">
        <v>93</v>
      </c>
    </row>
    <row r="43" ht="27" customHeight="1" spans="1:10">
      <c r="A43" s="135"/>
      <c r="B43" s="137"/>
      <c r="C43" s="137" t="s">
        <v>94</v>
      </c>
      <c r="D43" s="138"/>
      <c r="E43" s="139"/>
      <c r="F43" s="139"/>
      <c r="G43" s="139"/>
      <c r="H43" s="139"/>
      <c r="I43" s="139"/>
      <c r="J43" s="157"/>
    </row>
    <row r="44" ht="27" customHeight="1" spans="1:10">
      <c r="A44" s="140">
        <v>21</v>
      </c>
      <c r="B44" s="142" t="s">
        <v>95</v>
      </c>
      <c r="C44" s="142" t="s">
        <v>96</v>
      </c>
      <c r="D44" s="143">
        <v>1100</v>
      </c>
      <c r="E44" s="144" t="s">
        <v>16</v>
      </c>
      <c r="F44" s="144" t="s">
        <v>16</v>
      </c>
      <c r="G44" s="144" t="s">
        <v>16</v>
      </c>
      <c r="H44" s="144" t="s">
        <v>16</v>
      </c>
      <c r="I44" s="144" t="s">
        <v>17</v>
      </c>
      <c r="J44" s="156" t="s">
        <v>97</v>
      </c>
    </row>
    <row r="45" ht="27" customHeight="1" spans="1:10">
      <c r="A45" s="135"/>
      <c r="B45" s="137"/>
      <c r="C45" s="137" t="s">
        <v>98</v>
      </c>
      <c r="D45" s="138"/>
      <c r="E45" s="139"/>
      <c r="F45" s="139"/>
      <c r="G45" s="139"/>
      <c r="H45" s="139"/>
      <c r="I45" s="139"/>
      <c r="J45" s="157" t="s">
        <v>99</v>
      </c>
    </row>
    <row r="46" ht="27" customHeight="1" spans="1:10">
      <c r="A46" s="158">
        <v>22</v>
      </c>
      <c r="B46" s="159" t="s">
        <v>100</v>
      </c>
      <c r="C46" s="159" t="s">
        <v>101</v>
      </c>
      <c r="D46" s="165">
        <v>37000</v>
      </c>
      <c r="E46" s="162" t="s">
        <v>16</v>
      </c>
      <c r="F46" s="162" t="s">
        <v>16</v>
      </c>
      <c r="G46" s="162" t="s">
        <v>16</v>
      </c>
      <c r="H46" s="162" t="s">
        <v>16</v>
      </c>
      <c r="I46" s="162" t="s">
        <v>17</v>
      </c>
      <c r="J46" s="189" t="s">
        <v>102</v>
      </c>
    </row>
    <row r="47" ht="27" customHeight="1" spans="1:10">
      <c r="A47" s="140"/>
      <c r="B47" s="142"/>
      <c r="C47" s="142"/>
      <c r="D47" s="143"/>
      <c r="E47" s="144"/>
      <c r="F47" s="144"/>
      <c r="G47" s="144"/>
      <c r="H47" s="144"/>
      <c r="I47" s="144"/>
      <c r="J47" s="156"/>
    </row>
    <row r="48" ht="27" customHeight="1" spans="1:10">
      <c r="A48" s="130"/>
      <c r="B48" s="132"/>
      <c r="C48" s="132"/>
      <c r="D48" s="133"/>
      <c r="E48" s="134"/>
      <c r="F48" s="134"/>
      <c r="G48" s="134"/>
      <c r="H48" s="134"/>
      <c r="I48" s="134"/>
      <c r="J48" s="187"/>
    </row>
    <row r="49" ht="27" customHeight="1" spans="1:10">
      <c r="A49" s="166"/>
      <c r="B49" s="167" t="s">
        <v>103</v>
      </c>
      <c r="C49" s="168"/>
      <c r="D49" s="169">
        <f>SUM(D7:D48)</f>
        <v>1299700</v>
      </c>
      <c r="E49" s="168"/>
      <c r="F49" s="168"/>
      <c r="G49" s="168"/>
      <c r="H49" s="168"/>
      <c r="I49" s="168"/>
      <c r="J49" s="168"/>
    </row>
    <row r="50" ht="20.25" spans="1:10">
      <c r="A50" s="170"/>
      <c r="B50" s="171"/>
      <c r="C50" s="172"/>
      <c r="D50" s="173"/>
      <c r="E50" s="172"/>
      <c r="F50" s="172"/>
      <c r="G50" s="172"/>
      <c r="H50" s="172"/>
      <c r="I50" s="172"/>
      <c r="J50" s="172"/>
    </row>
    <row r="51" ht="22.75" spans="1:10">
      <c r="A51" s="174"/>
      <c r="B51" s="174"/>
      <c r="C51" s="174"/>
      <c r="D51" s="174"/>
      <c r="E51" s="174"/>
      <c r="F51" s="175"/>
      <c r="G51" s="174"/>
      <c r="H51" s="174"/>
      <c r="I51" s="174"/>
      <c r="J51" s="174"/>
    </row>
    <row r="52" ht="22.75" spans="1:10">
      <c r="A52" s="174"/>
      <c r="B52" s="176"/>
      <c r="C52" s="176"/>
      <c r="D52" s="176"/>
      <c r="E52" s="174"/>
      <c r="F52" s="174"/>
      <c r="G52" s="174"/>
      <c r="H52" s="174"/>
      <c r="I52" s="174"/>
      <c r="J52" s="174"/>
    </row>
    <row r="53" ht="22.75" spans="1:10">
      <c r="A53" s="174"/>
      <c r="B53" s="174"/>
      <c r="C53" s="174"/>
      <c r="D53" s="174"/>
      <c r="E53" s="174"/>
      <c r="F53" s="174"/>
      <c r="G53" s="177"/>
      <c r="H53" s="177"/>
      <c r="I53" s="177"/>
      <c r="J53" s="174"/>
    </row>
    <row r="54" ht="22.75" spans="1:10">
      <c r="A54" s="174"/>
      <c r="B54" s="174"/>
      <c r="C54" s="174"/>
      <c r="D54" s="174"/>
      <c r="E54" s="174"/>
      <c r="F54" s="174"/>
      <c r="G54" s="177"/>
      <c r="H54" s="177"/>
      <c r="I54" s="177"/>
      <c r="J54" s="174"/>
    </row>
    <row r="55" ht="20.25" spans="1:10">
      <c r="A55" s="170"/>
      <c r="B55" s="171"/>
      <c r="C55" s="172"/>
      <c r="D55" s="173"/>
      <c r="E55" s="172"/>
      <c r="F55" s="172"/>
      <c r="G55" s="172"/>
      <c r="H55" s="172"/>
      <c r="I55" s="172"/>
      <c r="J55" s="172"/>
    </row>
    <row r="56" ht="20.25" spans="1:10">
      <c r="A56" s="170"/>
      <c r="B56" s="171"/>
      <c r="C56" s="172"/>
      <c r="D56" s="173"/>
      <c r="E56" s="172"/>
      <c r="F56" s="172"/>
      <c r="G56" s="172"/>
      <c r="H56" s="172"/>
      <c r="I56" s="172"/>
      <c r="J56" s="172"/>
    </row>
    <row r="57" ht="20.25" spans="1:10">
      <c r="A57" s="170"/>
      <c r="B57" s="171"/>
      <c r="C57" s="172"/>
      <c r="D57" s="173"/>
      <c r="E57" s="172"/>
      <c r="F57" s="172"/>
      <c r="G57" s="172"/>
      <c r="H57" s="172"/>
      <c r="I57" s="172"/>
      <c r="J57" s="172"/>
    </row>
    <row r="58" ht="20.25" spans="1:10">
      <c r="A58" s="170"/>
      <c r="B58" s="171"/>
      <c r="C58" s="172"/>
      <c r="D58" s="173"/>
      <c r="E58" s="172"/>
      <c r="F58" s="172"/>
      <c r="G58" s="172"/>
      <c r="H58" s="172"/>
      <c r="I58" s="172"/>
      <c r="J58" s="172"/>
    </row>
    <row r="59" ht="20.25" spans="1:10">
      <c r="A59" s="170"/>
      <c r="B59" s="171"/>
      <c r="C59" s="172"/>
      <c r="D59" s="173"/>
      <c r="E59" s="172"/>
      <c r="F59" s="172"/>
      <c r="G59" s="172"/>
      <c r="H59" s="172"/>
      <c r="I59" s="172"/>
      <c r="J59" s="172"/>
    </row>
    <row r="60" ht="20.25" spans="1:10">
      <c r="A60" s="170"/>
      <c r="B60" s="171"/>
      <c r="C60" s="172"/>
      <c r="D60" s="173"/>
      <c r="E60" s="172"/>
      <c r="F60" s="172"/>
      <c r="G60" s="172"/>
      <c r="H60" s="172"/>
      <c r="I60" s="172"/>
      <c r="J60" s="172"/>
    </row>
  </sheetData>
  <mergeCells count="19">
    <mergeCell ref="A1:J1"/>
    <mergeCell ref="A2:J2"/>
    <mergeCell ref="A3:J3"/>
    <mergeCell ref="D4:H4"/>
    <mergeCell ref="B52:D52"/>
    <mergeCell ref="B53:D53"/>
    <mergeCell ref="G53:I53"/>
    <mergeCell ref="B54:D54"/>
    <mergeCell ref="G54:I54"/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J4:J6"/>
  </mergeCells>
  <pageMargins left="0.25" right="0.25" top="0.5" bottom="0.25" header="0.3" footer="0.3"/>
  <pageSetup paperSize="9" orientation="landscape"/>
  <headerFooter/>
  <rowBreaks count="2" manualBreakCount="2">
    <brk id="21" max="9" man="1"/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view="pageBreakPreview" zoomScaleNormal="100" topLeftCell="A33" workbookViewId="0">
      <selection activeCell="J42" sqref="J42"/>
    </sheetView>
  </sheetViews>
  <sheetFormatPr defaultColWidth="9" defaultRowHeight="13.5"/>
  <cols>
    <col min="1" max="1" width="6.625" customWidth="1"/>
    <col min="2" max="2" width="32.25" customWidth="1"/>
    <col min="4" max="4" width="12.25" customWidth="1"/>
    <col min="5" max="8" width="7.875" customWidth="1"/>
    <col min="9" max="9" width="13.625" customWidth="1"/>
    <col min="10" max="10" width="17.125" customWidth="1"/>
  </cols>
  <sheetData>
    <row r="1" s="1" customFormat="1" ht="27.75" customHeight="1" spans="1:10">
      <c r="A1" s="3" t="s">
        <v>104</v>
      </c>
      <c r="B1" s="4"/>
      <c r="C1" s="4"/>
      <c r="D1" s="4"/>
      <c r="E1" s="4"/>
      <c r="F1" s="4"/>
      <c r="G1" s="4"/>
      <c r="H1" s="4"/>
      <c r="I1" s="4"/>
      <c r="J1" s="81"/>
    </row>
    <row r="2" s="1" customFormat="1" ht="27.75" customHeight="1" spans="1:10">
      <c r="A2" s="5" t="s">
        <v>105</v>
      </c>
      <c r="B2" s="6"/>
      <c r="C2" s="6"/>
      <c r="D2" s="6"/>
      <c r="E2" s="6"/>
      <c r="F2" s="6"/>
      <c r="G2" s="6"/>
      <c r="H2" s="6"/>
      <c r="I2" s="6"/>
      <c r="J2" s="82"/>
    </row>
    <row r="3" s="1" customFormat="1" ht="27.75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83"/>
    </row>
    <row r="4" s="1" customFormat="1" ht="27.75" customHeight="1" spans="1:10">
      <c r="A4" s="9" t="s">
        <v>3</v>
      </c>
      <c r="B4" s="9" t="s">
        <v>106</v>
      </c>
      <c r="C4" s="10" t="s">
        <v>107</v>
      </c>
      <c r="D4" s="11"/>
      <c r="E4" s="10" t="s">
        <v>108</v>
      </c>
      <c r="F4" s="11"/>
      <c r="G4" s="10" t="s">
        <v>109</v>
      </c>
      <c r="H4" s="11"/>
      <c r="I4" s="84" t="s">
        <v>110</v>
      </c>
      <c r="J4" s="85" t="s">
        <v>111</v>
      </c>
    </row>
    <row r="5" s="1" customFormat="1" ht="27.75" customHeight="1" spans="1:10">
      <c r="A5" s="12"/>
      <c r="B5" s="12"/>
      <c r="C5" s="13"/>
      <c r="D5" s="14"/>
      <c r="E5" s="13"/>
      <c r="F5" s="14"/>
      <c r="G5" s="13"/>
      <c r="H5" s="14"/>
      <c r="I5" s="84"/>
      <c r="J5" s="86"/>
    </row>
    <row r="6" s="1" customFormat="1" ht="27.75" customHeight="1" spans="1:10">
      <c r="A6" s="15">
        <v>1</v>
      </c>
      <c r="B6" s="16" t="s">
        <v>14</v>
      </c>
      <c r="C6" s="15" t="s">
        <v>112</v>
      </c>
      <c r="D6" s="15"/>
      <c r="E6" s="17">
        <v>33800</v>
      </c>
      <c r="F6" s="17"/>
      <c r="G6" s="17">
        <v>33800</v>
      </c>
      <c r="H6" s="17"/>
      <c r="I6" s="87">
        <f t="shared" ref="I6:I9" si="0">(G6/E6)*100</f>
        <v>100</v>
      </c>
      <c r="J6" s="88" t="s">
        <v>113</v>
      </c>
    </row>
    <row r="7" s="1" customFormat="1" ht="27.75" customHeight="1" spans="1:10">
      <c r="A7" s="18"/>
      <c r="B7" s="19" t="s">
        <v>19</v>
      </c>
      <c r="C7" s="20"/>
      <c r="D7" s="21"/>
      <c r="E7" s="22"/>
      <c r="F7" s="23"/>
      <c r="G7" s="22"/>
      <c r="H7" s="23"/>
      <c r="I7" s="89"/>
      <c r="J7" s="31"/>
    </row>
    <row r="8" s="1" customFormat="1" ht="27.75" customHeight="1" spans="1:10">
      <c r="A8" s="24">
        <v>2</v>
      </c>
      <c r="B8" s="25" t="s">
        <v>22</v>
      </c>
      <c r="C8" s="24" t="s">
        <v>112</v>
      </c>
      <c r="D8" s="24"/>
      <c r="E8" s="26">
        <v>2140</v>
      </c>
      <c r="F8" s="26"/>
      <c r="G8" s="26">
        <v>2140</v>
      </c>
      <c r="H8" s="26"/>
      <c r="I8" s="90">
        <f t="shared" ref="I8" si="1">(G8/E8)*100</f>
        <v>100</v>
      </c>
      <c r="J8" s="91" t="s">
        <v>113</v>
      </c>
    </row>
    <row r="9" s="1" customFormat="1" ht="27.75" customHeight="1" spans="1:10">
      <c r="A9" s="27">
        <v>3</v>
      </c>
      <c r="B9" s="28" t="s">
        <v>27</v>
      </c>
      <c r="C9" s="29" t="s">
        <v>112</v>
      </c>
      <c r="D9" s="29"/>
      <c r="E9" s="30">
        <v>235700</v>
      </c>
      <c r="F9" s="30"/>
      <c r="G9" s="30">
        <v>162375</v>
      </c>
      <c r="H9" s="30"/>
      <c r="I9" s="92">
        <f t="shared" si="0"/>
        <v>68.8905388205346</v>
      </c>
      <c r="J9" s="27" t="s">
        <v>113</v>
      </c>
    </row>
    <row r="10" s="1" customFormat="1" ht="27.75" customHeight="1" spans="1:10">
      <c r="A10" s="31"/>
      <c r="B10" s="32" t="s">
        <v>28</v>
      </c>
      <c r="C10" s="18"/>
      <c r="D10" s="18"/>
      <c r="E10" s="33"/>
      <c r="F10" s="33"/>
      <c r="G10" s="33"/>
      <c r="H10" s="33"/>
      <c r="I10" s="89"/>
      <c r="J10" s="31"/>
    </row>
    <row r="11" s="1" customFormat="1" ht="27.75" customHeight="1" spans="1:10">
      <c r="A11" s="29">
        <v>4</v>
      </c>
      <c r="B11" s="34" t="s">
        <v>29</v>
      </c>
      <c r="C11" s="29" t="s">
        <v>112</v>
      </c>
      <c r="D11" s="29"/>
      <c r="E11" s="30">
        <v>7200</v>
      </c>
      <c r="F11" s="30"/>
      <c r="G11" s="30">
        <v>7200</v>
      </c>
      <c r="H11" s="30"/>
      <c r="I11" s="92">
        <f t="shared" ref="I11" si="2">(G11/E11)*100</f>
        <v>100</v>
      </c>
      <c r="J11" s="27" t="s">
        <v>113</v>
      </c>
    </row>
    <row r="12" s="1" customFormat="1" ht="27.75" customHeight="1" spans="1:10">
      <c r="A12" s="18"/>
      <c r="B12" s="32" t="s">
        <v>30</v>
      </c>
      <c r="C12" s="18"/>
      <c r="D12" s="18"/>
      <c r="E12" s="33"/>
      <c r="F12" s="33"/>
      <c r="G12" s="33"/>
      <c r="H12" s="33"/>
      <c r="I12" s="93"/>
      <c r="J12" s="31"/>
    </row>
    <row r="13" s="1" customFormat="1" ht="27.75" customHeight="1" spans="1:10">
      <c r="A13" s="29">
        <v>5</v>
      </c>
      <c r="B13" s="34" t="s">
        <v>31</v>
      </c>
      <c r="C13" s="29" t="s">
        <v>112</v>
      </c>
      <c r="D13" s="29"/>
      <c r="E13" s="30">
        <v>14000</v>
      </c>
      <c r="F13" s="30"/>
      <c r="G13" s="30">
        <v>14000</v>
      </c>
      <c r="H13" s="30"/>
      <c r="I13" s="92">
        <f t="shared" ref="I13" si="3">(G13/E13)*100</f>
        <v>100</v>
      </c>
      <c r="J13" s="27" t="s">
        <v>113</v>
      </c>
    </row>
    <row r="14" s="1" customFormat="1" ht="27.75" customHeight="1" spans="1:10">
      <c r="A14" s="18"/>
      <c r="B14" s="32" t="s">
        <v>32</v>
      </c>
      <c r="C14" s="18"/>
      <c r="D14" s="18"/>
      <c r="E14" s="33"/>
      <c r="F14" s="33"/>
      <c r="G14" s="33"/>
      <c r="H14" s="33"/>
      <c r="I14" s="89"/>
      <c r="J14" s="31"/>
    </row>
    <row r="15" s="1" customFormat="1" ht="27.75" customHeight="1" spans="1:10">
      <c r="A15" s="29">
        <v>6</v>
      </c>
      <c r="B15" s="34" t="s">
        <v>33</v>
      </c>
      <c r="C15" s="29" t="s">
        <v>112</v>
      </c>
      <c r="D15" s="29"/>
      <c r="E15" s="30">
        <v>46000</v>
      </c>
      <c r="F15" s="30"/>
      <c r="G15" s="30">
        <v>31000</v>
      </c>
      <c r="H15" s="30"/>
      <c r="I15" s="92">
        <f t="shared" ref="I15" si="4">(G15/E15)*100</f>
        <v>67.3913043478261</v>
      </c>
      <c r="J15" s="27" t="s">
        <v>113</v>
      </c>
    </row>
    <row r="16" s="1" customFormat="1" ht="27.75" customHeight="1" spans="1:10">
      <c r="A16" s="18"/>
      <c r="B16" s="32" t="s">
        <v>36</v>
      </c>
      <c r="C16" s="18"/>
      <c r="D16" s="18"/>
      <c r="E16" s="33"/>
      <c r="F16" s="33"/>
      <c r="G16" s="33"/>
      <c r="H16" s="33"/>
      <c r="I16" s="89"/>
      <c r="J16" s="31"/>
    </row>
    <row r="17" s="1" customFormat="1" ht="27.75" customHeight="1" spans="1:10">
      <c r="A17" s="29">
        <v>7</v>
      </c>
      <c r="B17" s="34" t="s">
        <v>39</v>
      </c>
      <c r="C17" s="35" t="s">
        <v>112</v>
      </c>
      <c r="D17" s="36"/>
      <c r="E17" s="30">
        <v>36960</v>
      </c>
      <c r="F17" s="30"/>
      <c r="G17" s="30">
        <v>18480</v>
      </c>
      <c r="H17" s="30"/>
      <c r="I17" s="92">
        <f t="shared" ref="I17" si="5">(G17/E17)*100</f>
        <v>50</v>
      </c>
      <c r="J17" s="27" t="s">
        <v>113</v>
      </c>
    </row>
    <row r="18" s="1" customFormat="1" ht="27.75" customHeight="1" spans="1:10">
      <c r="A18" s="15"/>
      <c r="B18" s="37" t="s">
        <v>42</v>
      </c>
      <c r="C18" s="38"/>
      <c r="D18" s="39"/>
      <c r="E18" s="40"/>
      <c r="F18" s="41"/>
      <c r="G18" s="40"/>
      <c r="H18" s="41"/>
      <c r="I18" s="87"/>
      <c r="J18" s="88"/>
    </row>
    <row r="19" s="1" customFormat="1" ht="27.75" customHeight="1" spans="1:10">
      <c r="A19" s="18"/>
      <c r="B19" s="32" t="s">
        <v>45</v>
      </c>
      <c r="C19" s="20"/>
      <c r="D19" s="21"/>
      <c r="E19" s="22"/>
      <c r="F19" s="23"/>
      <c r="G19" s="22"/>
      <c r="H19" s="23"/>
      <c r="I19" s="89"/>
      <c r="J19" s="31"/>
    </row>
    <row r="20" s="1" customFormat="1" ht="27.75" customHeight="1" spans="1:10">
      <c r="A20" s="24">
        <v>8</v>
      </c>
      <c r="B20" s="42" t="s">
        <v>47</v>
      </c>
      <c r="C20" s="24" t="s">
        <v>112</v>
      </c>
      <c r="D20" s="24"/>
      <c r="E20" s="26">
        <v>252800</v>
      </c>
      <c r="F20" s="26"/>
      <c r="G20" s="26">
        <v>145600</v>
      </c>
      <c r="H20" s="26"/>
      <c r="I20" s="90">
        <f>(G20/E20)*100</f>
        <v>57.5949367088608</v>
      </c>
      <c r="J20" s="91" t="s">
        <v>113</v>
      </c>
    </row>
    <row r="21" s="1" customFormat="1" ht="27.75" customHeight="1" spans="1:11">
      <c r="A21" s="24">
        <v>9</v>
      </c>
      <c r="B21" s="43" t="s">
        <v>52</v>
      </c>
      <c r="C21" s="24" t="s">
        <v>112</v>
      </c>
      <c r="D21" s="24"/>
      <c r="E21" s="26">
        <v>65200</v>
      </c>
      <c r="F21" s="26"/>
      <c r="G21" s="26">
        <v>25409</v>
      </c>
      <c r="H21" s="26"/>
      <c r="I21" s="94">
        <f t="shared" ref="I21:I34" si="6">(G21/E21)*100</f>
        <v>38.9708588957055</v>
      </c>
      <c r="J21" s="91" t="s">
        <v>113</v>
      </c>
      <c r="K21" s="95"/>
    </row>
    <row r="22" s="1" customFormat="1" ht="27.75" customHeight="1" spans="1:10">
      <c r="A22" s="24">
        <v>10</v>
      </c>
      <c r="B22" s="42" t="s">
        <v>58</v>
      </c>
      <c r="C22" s="24" t="s">
        <v>112</v>
      </c>
      <c r="D22" s="24"/>
      <c r="E22" s="26">
        <v>12900</v>
      </c>
      <c r="F22" s="26"/>
      <c r="G22" s="26">
        <v>12900</v>
      </c>
      <c r="H22" s="26"/>
      <c r="I22" s="90">
        <f t="shared" si="6"/>
        <v>100</v>
      </c>
      <c r="J22" s="91" t="s">
        <v>113</v>
      </c>
    </row>
    <row r="23" s="1" customFormat="1" ht="27.75" customHeight="1" spans="1:10">
      <c r="A23" s="24">
        <v>11</v>
      </c>
      <c r="B23" s="42" t="s">
        <v>114</v>
      </c>
      <c r="C23" s="24"/>
      <c r="D23" s="24"/>
      <c r="E23" s="26">
        <v>6900</v>
      </c>
      <c r="F23" s="26"/>
      <c r="G23" s="26">
        <v>3300</v>
      </c>
      <c r="H23" s="26"/>
      <c r="I23" s="90">
        <f t="shared" si="6"/>
        <v>47.8260869565217</v>
      </c>
      <c r="J23" s="91" t="s">
        <v>113</v>
      </c>
    </row>
    <row r="24" s="1" customFormat="1" ht="27.75" customHeight="1" spans="1:10">
      <c r="A24" s="24">
        <v>12</v>
      </c>
      <c r="B24" s="42" t="s">
        <v>67</v>
      </c>
      <c r="C24" s="24" t="s">
        <v>112</v>
      </c>
      <c r="D24" s="24"/>
      <c r="E24" s="26">
        <v>5000</v>
      </c>
      <c r="F24" s="26"/>
      <c r="G24" s="26">
        <v>5000</v>
      </c>
      <c r="H24" s="26"/>
      <c r="I24" s="90">
        <f t="shared" si="6"/>
        <v>100</v>
      </c>
      <c r="J24" s="91" t="s">
        <v>113</v>
      </c>
    </row>
    <row r="25" s="2" customFormat="1" ht="27.75" customHeight="1" spans="1:10">
      <c r="A25" s="29">
        <v>13</v>
      </c>
      <c r="B25" s="44" t="s">
        <v>70</v>
      </c>
      <c r="C25" s="45" t="s">
        <v>112</v>
      </c>
      <c r="D25" s="46"/>
      <c r="E25" s="47">
        <v>430200</v>
      </c>
      <c r="F25" s="48"/>
      <c r="G25" s="49">
        <v>430200</v>
      </c>
      <c r="H25" s="50"/>
      <c r="I25" s="96">
        <f t="shared" si="6"/>
        <v>100</v>
      </c>
      <c r="J25" s="97" t="s">
        <v>113</v>
      </c>
    </row>
    <row r="26" s="1" customFormat="1" ht="27.75" customHeight="1" spans="1:10">
      <c r="A26" s="18">
        <v>14</v>
      </c>
      <c r="B26" s="51" t="s">
        <v>73</v>
      </c>
      <c r="C26" s="52"/>
      <c r="D26" s="53"/>
      <c r="E26" s="54"/>
      <c r="F26" s="55"/>
      <c r="G26" s="56"/>
      <c r="H26" s="57"/>
      <c r="I26" s="98"/>
      <c r="J26" s="99"/>
    </row>
    <row r="27" s="1" customFormat="1" ht="27.75" customHeight="1" spans="1:10">
      <c r="A27" s="24">
        <v>15</v>
      </c>
      <c r="B27" s="42" t="s">
        <v>75</v>
      </c>
      <c r="C27" s="58" t="s">
        <v>112</v>
      </c>
      <c r="D27" s="58"/>
      <c r="E27" s="26">
        <v>44000</v>
      </c>
      <c r="F27" s="26"/>
      <c r="G27" s="26">
        <v>33000</v>
      </c>
      <c r="H27" s="26"/>
      <c r="I27" s="90">
        <f t="shared" ref="I27" si="7">(G27/E27)*100</f>
        <v>75</v>
      </c>
      <c r="J27" s="91" t="s">
        <v>113</v>
      </c>
    </row>
    <row r="28" s="1" customFormat="1" ht="27.75" customHeight="1" spans="1:10">
      <c r="A28" s="24">
        <v>16</v>
      </c>
      <c r="B28" s="42" t="s">
        <v>77</v>
      </c>
      <c r="C28" s="24" t="s">
        <v>112</v>
      </c>
      <c r="D28" s="24"/>
      <c r="E28" s="26">
        <v>3600</v>
      </c>
      <c r="F28" s="26"/>
      <c r="G28" s="26">
        <v>3595</v>
      </c>
      <c r="H28" s="26"/>
      <c r="I28" s="90">
        <f t="shared" si="6"/>
        <v>99.8611111111111</v>
      </c>
      <c r="J28" s="91" t="s">
        <v>113</v>
      </c>
    </row>
    <row r="29" s="1" customFormat="1" ht="27.75" customHeight="1" spans="1:10">
      <c r="A29" s="24">
        <v>17</v>
      </c>
      <c r="B29" s="42" t="s">
        <v>81</v>
      </c>
      <c r="C29" s="24"/>
      <c r="D29" s="24"/>
      <c r="E29" s="26">
        <v>15100</v>
      </c>
      <c r="F29" s="26"/>
      <c r="G29" s="59">
        <v>2750</v>
      </c>
      <c r="H29" s="59"/>
      <c r="I29" s="90">
        <f t="shared" si="6"/>
        <v>18.2119205298013</v>
      </c>
      <c r="J29" s="91" t="s">
        <v>113</v>
      </c>
    </row>
    <row r="30" s="1" customFormat="1" ht="27.75" customHeight="1" spans="1:10">
      <c r="A30" s="24">
        <v>18</v>
      </c>
      <c r="B30" s="42" t="s">
        <v>84</v>
      </c>
      <c r="C30" s="24"/>
      <c r="D30" s="24"/>
      <c r="E30" s="26">
        <v>4200</v>
      </c>
      <c r="F30" s="26"/>
      <c r="G30" s="26">
        <v>0</v>
      </c>
      <c r="H30" s="26"/>
      <c r="I30" s="42">
        <f t="shared" si="6"/>
        <v>0</v>
      </c>
      <c r="J30" s="91" t="s">
        <v>113</v>
      </c>
    </row>
    <row r="31" s="1" customFormat="1" ht="27.75" customHeight="1" spans="1:10">
      <c r="A31" s="24">
        <v>19</v>
      </c>
      <c r="B31" s="42" t="s">
        <v>88</v>
      </c>
      <c r="C31" s="24"/>
      <c r="D31" s="24"/>
      <c r="E31" s="26">
        <v>25600</v>
      </c>
      <c r="F31" s="26"/>
      <c r="G31" s="26">
        <v>2400</v>
      </c>
      <c r="H31" s="26"/>
      <c r="I31" s="42">
        <f t="shared" si="6"/>
        <v>9.375</v>
      </c>
      <c r="J31" s="24" t="s">
        <v>113</v>
      </c>
    </row>
    <row r="32" s="1" customFormat="1" ht="27.75" customHeight="1" spans="1:10">
      <c r="A32" s="24">
        <v>20</v>
      </c>
      <c r="B32" s="42" t="s">
        <v>91</v>
      </c>
      <c r="C32" s="24"/>
      <c r="D32" s="24"/>
      <c r="E32" s="26">
        <v>20300</v>
      </c>
      <c r="F32" s="26"/>
      <c r="G32" s="26">
        <v>0</v>
      </c>
      <c r="H32" s="26"/>
      <c r="I32" s="42">
        <f t="shared" si="6"/>
        <v>0</v>
      </c>
      <c r="J32" s="24" t="s">
        <v>113</v>
      </c>
    </row>
    <row r="33" s="1" customFormat="1" ht="27.75" customHeight="1" spans="1:10">
      <c r="A33" s="24">
        <v>21</v>
      </c>
      <c r="B33" s="42" t="s">
        <v>95</v>
      </c>
      <c r="C33" s="24" t="s">
        <v>112</v>
      </c>
      <c r="D33" s="24"/>
      <c r="E33" s="26">
        <v>1100</v>
      </c>
      <c r="F33" s="26"/>
      <c r="G33" s="26">
        <v>3600</v>
      </c>
      <c r="H33" s="26"/>
      <c r="I33" s="90">
        <f t="shared" si="6"/>
        <v>327.272727272727</v>
      </c>
      <c r="J33" s="100" t="s">
        <v>115</v>
      </c>
    </row>
    <row r="34" s="1" customFormat="1" ht="27.75" customHeight="1" spans="1:10">
      <c r="A34" s="29">
        <v>22</v>
      </c>
      <c r="B34" s="44" t="s">
        <v>100</v>
      </c>
      <c r="C34" s="29" t="s">
        <v>112</v>
      </c>
      <c r="D34" s="29"/>
      <c r="E34" s="30">
        <v>37000</v>
      </c>
      <c r="F34" s="30"/>
      <c r="G34" s="60">
        <v>55873.98</v>
      </c>
      <c r="H34" s="60"/>
      <c r="I34" s="92">
        <f>(G34/E34)*100</f>
        <v>151.010756756757</v>
      </c>
      <c r="J34" s="101" t="s">
        <v>115</v>
      </c>
    </row>
    <row r="35" s="1" customFormat="1" ht="27.75" customHeight="1" spans="1:10">
      <c r="A35" s="15"/>
      <c r="B35" s="61" t="s">
        <v>116</v>
      </c>
      <c r="C35" s="38"/>
      <c r="D35" s="39"/>
      <c r="E35" s="40"/>
      <c r="F35" s="41"/>
      <c r="G35" s="62"/>
      <c r="H35" s="63"/>
      <c r="I35" s="87"/>
      <c r="J35" s="102"/>
    </row>
    <row r="36" s="1" customFormat="1" ht="27.75" customHeight="1" spans="1:10">
      <c r="A36" s="15"/>
      <c r="B36" s="61" t="s">
        <v>117</v>
      </c>
      <c r="C36" s="38"/>
      <c r="D36" s="39"/>
      <c r="E36" s="40"/>
      <c r="F36" s="41"/>
      <c r="G36" s="62"/>
      <c r="H36" s="63"/>
      <c r="I36" s="87"/>
      <c r="J36" s="102"/>
    </row>
    <row r="37" s="1" customFormat="1" ht="27.75" customHeight="1" spans="1:10">
      <c r="A37" s="15"/>
      <c r="B37" s="61" t="s">
        <v>118</v>
      </c>
      <c r="C37" s="38"/>
      <c r="D37" s="39"/>
      <c r="E37" s="40"/>
      <c r="F37" s="41"/>
      <c r="G37" s="62"/>
      <c r="H37" s="63"/>
      <c r="I37" s="87"/>
      <c r="J37" s="102"/>
    </row>
    <row r="38" s="1" customFormat="1" ht="27.75" customHeight="1" spans="1:10">
      <c r="A38" s="15"/>
      <c r="B38" s="61" t="s">
        <v>119</v>
      </c>
      <c r="C38" s="38"/>
      <c r="D38" s="39"/>
      <c r="E38" s="40"/>
      <c r="F38" s="41"/>
      <c r="G38" s="62"/>
      <c r="H38" s="63"/>
      <c r="I38" s="87"/>
      <c r="J38" s="102"/>
    </row>
    <row r="39" s="1" customFormat="1" ht="27.75" customHeight="1" spans="1:10">
      <c r="A39" s="18"/>
      <c r="B39" s="51" t="s">
        <v>120</v>
      </c>
      <c r="C39" s="64"/>
      <c r="D39" s="65"/>
      <c r="E39" s="66"/>
      <c r="F39" s="67"/>
      <c r="G39" s="68"/>
      <c r="H39" s="69"/>
      <c r="I39" s="103"/>
      <c r="J39" s="103"/>
    </row>
    <row r="40" s="1" customFormat="1" ht="27.75" customHeight="1" spans="1:10">
      <c r="A40" s="70" t="s">
        <v>103</v>
      </c>
      <c r="B40" s="71"/>
      <c r="C40" s="72"/>
      <c r="D40" s="73"/>
      <c r="E40" s="74">
        <f>SUM(E6:E39)</f>
        <v>1299700</v>
      </c>
      <c r="F40" s="75"/>
      <c r="G40" s="74">
        <f>SUM(G6:G39)</f>
        <v>992622.98</v>
      </c>
      <c r="H40" s="76"/>
      <c r="I40" s="104">
        <f>(G40/E40)*100</f>
        <v>76.3732384396399</v>
      </c>
      <c r="J40" s="105" t="s">
        <v>113</v>
      </c>
    </row>
    <row r="41" s="1" customFormat="1" ht="26.25" customHeight="1"/>
    <row r="42" s="1" customFormat="1" ht="26.25" customHeight="1" spans="1:10">
      <c r="A42" s="77"/>
      <c r="B42" s="77"/>
      <c r="C42" s="77"/>
      <c r="D42" s="77"/>
      <c r="E42" s="77"/>
      <c r="F42" s="78" t="s">
        <v>121</v>
      </c>
      <c r="G42" s="77"/>
      <c r="H42" s="77"/>
      <c r="I42" s="77"/>
      <c r="J42" s="77"/>
    </row>
    <row r="43" s="1" customFormat="1" ht="26.25" customHeight="1" spans="1:10">
      <c r="A43" s="77"/>
      <c r="B43" s="79" t="s">
        <v>122</v>
      </c>
      <c r="C43" s="79"/>
      <c r="D43" s="79"/>
      <c r="E43" s="77"/>
      <c r="F43" s="77"/>
      <c r="G43" s="77" t="s">
        <v>123</v>
      </c>
      <c r="H43" s="77"/>
      <c r="I43" s="77"/>
      <c r="J43" s="77" t="s">
        <v>124</v>
      </c>
    </row>
    <row r="44" s="1" customFormat="1" ht="26.25" customHeight="1" spans="1:10">
      <c r="A44" s="77"/>
      <c r="B44" s="77" t="s">
        <v>125</v>
      </c>
      <c r="C44" s="77"/>
      <c r="D44" s="77"/>
      <c r="E44" s="77"/>
      <c r="F44" s="77"/>
      <c r="G44" s="80" t="s">
        <v>126</v>
      </c>
      <c r="H44" s="80"/>
      <c r="I44" s="80"/>
      <c r="J44" s="77"/>
    </row>
    <row r="45" s="1" customFormat="1" ht="26.25" customHeight="1" spans="1:10">
      <c r="A45" s="77"/>
      <c r="B45" s="77" t="s">
        <v>127</v>
      </c>
      <c r="C45" s="77"/>
      <c r="D45" s="77"/>
      <c r="E45" s="77"/>
      <c r="F45" s="77"/>
      <c r="G45" s="80" t="s">
        <v>128</v>
      </c>
      <c r="H45" s="80"/>
      <c r="I45" s="80"/>
      <c r="J45" s="77"/>
    </row>
    <row r="46" s="1" customFormat="1" ht="26.25" customHeight="1" spans="1:10">
      <c r="A46" s="77"/>
      <c r="B46" s="77"/>
      <c r="C46" s="77"/>
      <c r="D46" s="77"/>
      <c r="E46" s="77"/>
      <c r="F46" s="77"/>
      <c r="G46" s="77"/>
      <c r="H46" s="77"/>
      <c r="I46" s="77"/>
      <c r="J46" s="77"/>
    </row>
  </sheetData>
  <mergeCells count="119">
    <mergeCell ref="A1:J1"/>
    <mergeCell ref="A2:J2"/>
    <mergeCell ref="A3:J3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B43:D43"/>
    <mergeCell ref="B44:D44"/>
    <mergeCell ref="G44:I44"/>
    <mergeCell ref="B45:D45"/>
    <mergeCell ref="G45:I45"/>
    <mergeCell ref="A4:A5"/>
    <mergeCell ref="B4:B5"/>
    <mergeCell ref="I4:I5"/>
    <mergeCell ref="I25:I26"/>
    <mergeCell ref="J4:J5"/>
    <mergeCell ref="J25:J26"/>
    <mergeCell ref="C4:D5"/>
    <mergeCell ref="E4:F5"/>
    <mergeCell ref="G4:H5"/>
    <mergeCell ref="C25:D26"/>
    <mergeCell ref="E25:F26"/>
    <mergeCell ref="G25:H26"/>
  </mergeCells>
  <pageMargins left="0.5" right="0.25" top="0.5" bottom="0.5" header="0.3" footer="0.3"/>
  <pageSetup paperSize="1" orientation="landscape"/>
  <headerFooter/>
  <rowBreaks count="1" manualBreakCount="1">
    <brk id="1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ตารางที่1</vt:lpstr>
      <vt:lpstr>ตารางที่2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ACER-PC</cp:lastModifiedBy>
  <dcterms:created xsi:type="dcterms:W3CDTF">2024-01-10T07:59:00Z</dcterms:created>
  <cp:lastPrinted>2024-04-06T10:53:00Z</cp:lastPrinted>
  <dcterms:modified xsi:type="dcterms:W3CDTF">2024-04-29T07:27:54Z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60A72C2C964B433FA80DF69067141C52_12</vt:lpwstr>
  </property>
  <property fmtid="{D5CDD505-2E9C-101B-9397-08002B2CF9AE}" pid="3" name="KSOProductBuildVer">
    <vt:lpwstr>1054-12.2.0.16731</vt:lpwstr>
  </property>
</Properties>
</file>